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<sst xmlns="http://schemas.openxmlformats.org/spreadsheetml/2006/main" count="181" uniqueCount="153">
  <si>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</si>
  <si>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</si>
  <si>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</si>
  <si>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</si>
  <si>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</si>
  <si>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</si>
  <si>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</si>
  <si>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</si>
  <si>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</si>
  <si>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</si>
  <si>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</si>
  <si>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</si>
  <si>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</si>
  <si>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</si>
  <si>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</si>
  <si>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</si>
  <si>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</si>
  <si>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</si>
  <si>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</si>
  <si>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</si>
  <si>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</si>
  <si>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</si>
  <si>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</si>
  <si>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</si>
  <si>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</si>
  <si>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</si>
  <si>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</si>
  <si>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</si>
  <si>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</si>
  <si>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</si>
  <si>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</si>
  <si>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</si>
  <si>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</si>
  <si>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</si>
  <si>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</si>
  <si>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</si>
  <si>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</si>
  <si>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</si>
  <si>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</si>
  <si>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</si>
  <si>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</si>
  <si>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</si>
  <si>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</si>
  <si>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</si>
  <si>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</si>
  <si>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</si>
  <si>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</si>
  <si>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</si>
  <si>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</si>
  <si>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</si>
  <si>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</si>
  <si>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</si>
  <si>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</si>
  <si>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</si>
  <si>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</si>
  <si>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</si>
  <si>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</si>
  <si>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</si>
  <si>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</si>
  <si>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</si>
  <si>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</si>
  <si>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</si>
  <si>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</si>
  <si>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</si>
  <si>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</si>
  <si>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</si>
  <si>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</si>
  <si>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</si>
  <si>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</si>
  <si>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</si>
  <si>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</si>
  <si>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</si>
  <si>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</si>
  <si>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</si>
  <si>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</si>
  <si>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</si>
  <si>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</si>
  <si>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</si>
  <si>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</si>
  <si>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</si>
  <si>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</si>
  <si>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</si>
  <si>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</si>
  <si>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</si>
  <si>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</si>
  <si>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</si>
  <si>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</si>
  <si>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</si>
  <si>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</si>
  <si>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</si>
  <si>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</si>
  <si>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</si>
  <si>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</si>
  <si>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</si>
  <si>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</si>
  <si>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</si>
  <si>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</si>
  <si>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</si>
  <si>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</si>
  <si>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</si>
  <si>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</si>
  <si>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</si>
  <si>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</si>
  <si>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</si>
  <si>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</si>
  <si>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</si>
  <si>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</si>
  <si>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</si>
  <si>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</si>
  <si>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</si>
  <si>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</si>
  <si>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</si>
  <si>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</si>
  <si>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</si>
  <si>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</si>
  <si>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</si>
  <si>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</si>
  <si>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</si>
  <si>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</si>
  <si>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</si>
  <si>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</si>
  <si>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</si>
  <si>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</si>
  <si>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</si>
  <si>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</si>
  <si>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</si>
  <si>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</si>
  <si>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</si>
  <si>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</si>
  <si>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</si>
  <si>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</si>
  <si>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</si>
  <si>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</si>
  <si>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</si>
  <si>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</si>
  <si>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</si>
  <si>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</si>
  <si>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</si>
  <si>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</si>
  <si>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</si>
  <si>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</si>
  <si>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</si>
  <si>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</si>
  <si>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</si>
  <si>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О.Я. Ваташко</t>
  </si>
  <si>
    <t>Г.М. Гаєва</t>
  </si>
  <si>
    <t>(03433)2-37-31</t>
  </si>
  <si>
    <t>(03433)2-35-55</t>
  </si>
  <si>
    <t>inbox@kmm.if.court.gov.ua</t>
  </si>
  <si>
    <t>три квартали 2016 року</t>
  </si>
  <si>
    <t>Коломийський міськрайонний суд Івано-Франківської області</t>
  </si>
  <si>
    <t>78200. Івано-Франківська область</t>
  </si>
  <si>
    <t>м. Коломия. пр.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</si>
</sst>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1794</v>
      </c>
      <c r="D6" s="128">
        <f>SUM(D7,D10,D13,D14,D15,D18,D21,D22)</f>
        <v>1817454.5899999908</v>
      </c>
      <c r="E6" s="128">
        <f>SUM(E7,E10,E13,E14,E15,E18,E21,E22)</f>
        <v>1541</v>
      </c>
      <c r="F6" s="128">
        <f>SUM(F7,F10,F13,F14,F15,F18,F21,F22)</f>
        <v>1686272.6600000008</v>
      </c>
      <c r="G6" s="128">
        <f>SUM(G7,G10,G13,G14,G15,G18,G21,G22)</f>
        <v>69</v>
      </c>
      <c r="H6" s="128">
        <f>SUM(H7,H10,H13,H14,H15,H18,H21,H22)</f>
        <v>60528.939999999995</v>
      </c>
      <c r="I6" s="128">
        <f>SUM(I7,I10,I13,I14,I15,I18,I21,I22)</f>
        <v>186</v>
      </c>
      <c r="J6" s="128">
        <f>SUM(J7,J10,J13,J14,J15,J18,J21,J22)</f>
        <v>130983.08</v>
      </c>
      <c r="K6" s="128">
        <f>SUM(K7,K10,K13,K14,K15,K18,K21,K22)</f>
        <v>241</v>
      </c>
      <c r="L6" s="128">
        <f>SUM(L7,L10,L13,L14,L15,L18,L21,L22)</f>
        <v>160770.08999999997</v>
      </c>
    </row>
    <row r="7" spans="1:12" ht="16.5" customHeight="1">
      <c r="A7" s="118">
        <v>2</v>
      </c>
      <c r="B7" s="121" t="s">
        <v>114</v>
      </c>
      <c r="C7" s="129">
        <v>844</v>
      </c>
      <c r="D7" s="129">
        <v>1310244.38999999</v>
      </c>
      <c r="E7" s="129">
        <v>624</v>
      </c>
      <c r="F7" s="129">
        <v>1180582.96</v>
      </c>
      <c r="G7" s="129">
        <v>31</v>
      </c>
      <c r="H7" s="129">
        <v>40081.6</v>
      </c>
      <c r="I7" s="129">
        <v>171</v>
      </c>
      <c r="J7" s="129">
        <v>111267.89</v>
      </c>
      <c r="K7" s="129">
        <v>207</v>
      </c>
      <c r="L7" s="129">
        <v>145612.09</v>
      </c>
    </row>
    <row r="8" spans="1:12" ht="16.5" customHeight="1">
      <c r="A8" s="118">
        <v>3</v>
      </c>
      <c r="B8" s="122" t="s">
        <v>115</v>
      </c>
      <c r="C8" s="129">
        <v>296</v>
      </c>
      <c r="D8" s="129">
        <v>811604.77</v>
      </c>
      <c r="E8" s="129">
        <v>291</v>
      </c>
      <c r="F8" s="129">
        <v>801738.54</v>
      </c>
      <c r="G8" s="129">
        <v>8</v>
      </c>
      <c r="H8" s="129">
        <v>15754.68</v>
      </c>
      <c r="I8" s="129">
        <v>12</v>
      </c>
      <c r="J8" s="129">
        <v>15024.69</v>
      </c>
      <c r="K8" s="129">
        <v>2</v>
      </c>
      <c r="L8" s="129">
        <v>13961.36</v>
      </c>
    </row>
    <row r="9" spans="1:12" ht="16.5" customHeight="1">
      <c r="A9" s="118">
        <v>4</v>
      </c>
      <c r="B9" s="122" t="s">
        <v>116</v>
      </c>
      <c r="C9" s="129">
        <v>548</v>
      </c>
      <c r="D9" s="129">
        <v>498639.620000003</v>
      </c>
      <c r="E9" s="129">
        <v>333</v>
      </c>
      <c r="F9" s="129">
        <v>378844.420000001</v>
      </c>
      <c r="G9" s="129">
        <v>23</v>
      </c>
      <c r="H9" s="129">
        <v>24326.92</v>
      </c>
      <c r="I9" s="129">
        <v>159</v>
      </c>
      <c r="J9" s="129">
        <v>96243.1999999998</v>
      </c>
      <c r="K9" s="129">
        <v>205</v>
      </c>
      <c r="L9" s="129">
        <v>131650.73</v>
      </c>
    </row>
    <row r="10" spans="1:12" ht="19.5" customHeight="1">
      <c r="A10" s="118">
        <v>5</v>
      </c>
      <c r="B10" s="121" t="s">
        <v>117</v>
      </c>
      <c r="C10" s="129">
        <v>266</v>
      </c>
      <c r="D10" s="129">
        <v>163706.4</v>
      </c>
      <c r="E10" s="129">
        <v>251</v>
      </c>
      <c r="F10" s="129">
        <v>166623.61</v>
      </c>
      <c r="G10" s="129">
        <v>13</v>
      </c>
      <c r="H10" s="129">
        <v>11793.3</v>
      </c>
      <c r="I10" s="129">
        <v>15</v>
      </c>
      <c r="J10" s="129">
        <v>19715.19</v>
      </c>
      <c r="K10" s="129">
        <v>14</v>
      </c>
      <c r="L10" s="129">
        <v>7716.8</v>
      </c>
    </row>
    <row r="11" spans="1:12" ht="19.5" customHeight="1">
      <c r="A11" s="118">
        <v>6</v>
      </c>
      <c r="B11" s="122" t="s">
        <v>118</v>
      </c>
      <c r="C11" s="129">
        <v>16</v>
      </c>
      <c r="D11" s="129">
        <v>22048</v>
      </c>
      <c r="E11" s="129">
        <v>16</v>
      </c>
      <c r="F11" s="129">
        <v>23408.4</v>
      </c>
      <c r="G11" s="129">
        <v>1</v>
      </c>
      <c r="H11" s="129">
        <v>1218</v>
      </c>
      <c r="I11" s="129">
        <v>2</v>
      </c>
      <c r="J11" s="129">
        <v>7992.4</v>
      </c>
      <c r="K11" s="129"/>
      <c r="L11" s="129"/>
    </row>
    <row r="12" spans="1:12" ht="19.5" customHeight="1">
      <c r="A12" s="118">
        <v>7</v>
      </c>
      <c r="B12" s="122" t="s">
        <v>119</v>
      </c>
      <c r="C12" s="129">
        <v>250</v>
      </c>
      <c r="D12" s="129">
        <v>141658.4</v>
      </c>
      <c r="E12" s="129">
        <v>235</v>
      </c>
      <c r="F12" s="129">
        <v>143215.21</v>
      </c>
      <c r="G12" s="129">
        <v>12</v>
      </c>
      <c r="H12" s="129">
        <v>10575.3</v>
      </c>
      <c r="I12" s="129">
        <v>13</v>
      </c>
      <c r="J12" s="129">
        <v>11722.79</v>
      </c>
      <c r="K12" s="129">
        <v>14</v>
      </c>
      <c r="L12" s="129">
        <v>7716.8</v>
      </c>
    </row>
    <row r="13" spans="1:12" ht="15" customHeight="1">
      <c r="A13" s="118">
        <v>8</v>
      </c>
      <c r="B13" s="121" t="s">
        <v>42</v>
      </c>
      <c r="C13" s="129">
        <v>386</v>
      </c>
      <c r="D13" s="129">
        <v>212763.200000001</v>
      </c>
      <c r="E13" s="129">
        <v>382</v>
      </c>
      <c r="F13" s="129">
        <v>211116.230000001</v>
      </c>
      <c r="G13" s="129">
        <v>6</v>
      </c>
      <c r="H13" s="129">
        <v>3000.42</v>
      </c>
      <c r="I13" s="129"/>
      <c r="J13" s="129"/>
      <c r="K13" s="129">
        <v>4</v>
      </c>
      <c r="L13" s="129">
        <v>2204.8</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290</v>
      </c>
      <c r="D15" s="129">
        <v>120299.4</v>
      </c>
      <c r="E15" s="129">
        <v>276</v>
      </c>
      <c r="F15" s="129">
        <v>118619.04</v>
      </c>
      <c r="G15" s="129">
        <v>18</v>
      </c>
      <c r="H15" s="129">
        <v>4653.62</v>
      </c>
      <c r="I15" s="129"/>
      <c r="J15" s="129"/>
      <c r="K15" s="129">
        <v>16</v>
      </c>
      <c r="L15" s="129">
        <v>5236.4</v>
      </c>
    </row>
    <row r="16" spans="1:12" ht="21" customHeight="1">
      <c r="A16" s="118">
        <v>11</v>
      </c>
      <c r="B16" s="122" t="s">
        <v>118</v>
      </c>
      <c r="C16" s="129">
        <v>95</v>
      </c>
      <c r="D16" s="129">
        <v>65455</v>
      </c>
      <c r="E16" s="129">
        <v>93</v>
      </c>
      <c r="F16" s="129">
        <v>62742.2</v>
      </c>
      <c r="G16" s="129"/>
      <c r="H16" s="129"/>
      <c r="I16" s="129"/>
      <c r="J16" s="129"/>
      <c r="K16" s="129">
        <v>2</v>
      </c>
      <c r="L16" s="129">
        <v>1378</v>
      </c>
    </row>
    <row r="17" spans="1:12" ht="21" customHeight="1">
      <c r="A17" s="118">
        <v>12</v>
      </c>
      <c r="B17" s="122" t="s">
        <v>119</v>
      </c>
      <c r="C17" s="129">
        <v>195</v>
      </c>
      <c r="D17" s="129">
        <v>54844.3999999998</v>
      </c>
      <c r="E17" s="129">
        <v>183</v>
      </c>
      <c r="F17" s="129">
        <v>55876.8399999999</v>
      </c>
      <c r="G17" s="129">
        <v>18</v>
      </c>
      <c r="H17" s="129">
        <v>4653.62</v>
      </c>
      <c r="I17" s="129"/>
      <c r="J17" s="129"/>
      <c r="K17" s="129">
        <v>14</v>
      </c>
      <c r="L17" s="129">
        <v>3858.4</v>
      </c>
    </row>
    <row r="18" spans="1:12" ht="33.75" customHeight="1">
      <c r="A18" s="118">
        <v>13</v>
      </c>
      <c r="B18" s="121" t="s">
        <v>122</v>
      </c>
      <c r="C18" s="129">
        <f>SUM(C19:C20)</f>
        <v>7</v>
      </c>
      <c r="D18" s="129">
        <f>SUM(D19:D20)</f>
        <v>9890</v>
      </c>
      <c r="E18" s="129">
        <f>SUM(E19:E20)</f>
        <v>7</v>
      </c>
      <c r="F18" s="129">
        <f>SUM(F19:F20)</f>
        <v>8779.62</v>
      </c>
      <c r="G18" s="129">
        <f>SUM(G19:G20)</f>
        <v>1</v>
      </c>
      <c r="H18" s="129">
        <f>SUM(H19:H20)</f>
        <v>1000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7</v>
      </c>
      <c r="D20" s="129">
        <v>9890</v>
      </c>
      <c r="E20" s="129">
        <v>7</v>
      </c>
      <c r="F20" s="129">
        <v>8779.62</v>
      </c>
      <c r="G20" s="129">
        <v>1</v>
      </c>
      <c r="H20" s="129">
        <v>1000</v>
      </c>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80</v>
      </c>
      <c r="D34" s="128">
        <f>SUM(D35,D42,D43,D44)</f>
        <v>50021.4</v>
      </c>
      <c r="E34" s="128">
        <f>SUM(E35,E42,E43,E44)</f>
        <v>72</v>
      </c>
      <c r="F34" s="128">
        <f>SUM(F35,F42,F43,F44)</f>
        <v>50181.63</v>
      </c>
      <c r="G34" s="128">
        <f>SUM(G35,G42,G43,G44)</f>
        <v>6</v>
      </c>
      <c r="H34" s="128">
        <f>SUM(H35,H42,H43,H44)</f>
        <v>5032.81</v>
      </c>
      <c r="I34" s="128">
        <f>SUM(I35,I42,I43,I44)</f>
        <v>1</v>
      </c>
      <c r="J34" s="128">
        <f>SUM(J35,J42,J43,J44)</f>
        <v>551.2</v>
      </c>
      <c r="K34" s="128">
        <f>SUM(K35,K42,K43,K44)</f>
        <v>10</v>
      </c>
      <c r="L34" s="128">
        <f>SUM(L35,L42,L43,L44)</f>
        <v>5512</v>
      </c>
    </row>
    <row r="35" spans="1:12" ht="24" customHeight="1">
      <c r="A35" s="118">
        <v>30</v>
      </c>
      <c r="B35" s="121" t="s">
        <v>131</v>
      </c>
      <c r="C35" s="129">
        <f>SUM(C36,C39)</f>
        <v>79</v>
      </c>
      <c r="D35" s="129">
        <f>SUM(D36,D39)</f>
        <v>49608</v>
      </c>
      <c r="E35" s="129">
        <f>SUM(E36,E39)</f>
        <v>71</v>
      </c>
      <c r="F35" s="129">
        <f>SUM(F36,F39)</f>
        <v>49768.229999999996</v>
      </c>
      <c r="G35" s="129">
        <f>SUM(G36,G39)</f>
        <v>6</v>
      </c>
      <c r="H35" s="129">
        <f>SUM(H36,H39)</f>
        <v>5032.81</v>
      </c>
      <c r="I35" s="129">
        <f>SUM(I36,I39)</f>
        <v>1</v>
      </c>
      <c r="J35" s="129">
        <f>SUM(J36,J39)</f>
        <v>551.2</v>
      </c>
      <c r="K35" s="129">
        <f>SUM(K36,K39)</f>
        <v>10</v>
      </c>
      <c r="L35" s="129">
        <f>SUM(L36,L39)</f>
        <v>5512</v>
      </c>
    </row>
    <row r="36" spans="1:12" ht="19.5" customHeight="1">
      <c r="A36" s="118">
        <v>31</v>
      </c>
      <c r="B36" s="121" t="s">
        <v>132</v>
      </c>
      <c r="C36" s="129">
        <v>20</v>
      </c>
      <c r="D36" s="129">
        <v>12953.2</v>
      </c>
      <c r="E36" s="129">
        <v>19</v>
      </c>
      <c r="F36" s="129">
        <v>10466.48</v>
      </c>
      <c r="G36" s="129"/>
      <c r="H36" s="129"/>
      <c r="I36" s="129">
        <v>1</v>
      </c>
      <c r="J36" s="129">
        <v>551.2</v>
      </c>
      <c r="K36" s="129">
        <v>3</v>
      </c>
      <c r="L36" s="129">
        <v>1653.6</v>
      </c>
    </row>
    <row r="37" spans="1:12" ht="16.5" customHeight="1">
      <c r="A37" s="118">
        <v>32</v>
      </c>
      <c r="B37" s="122" t="s">
        <v>133</v>
      </c>
      <c r="C37" s="129">
        <v>1</v>
      </c>
      <c r="D37" s="129">
        <v>1378</v>
      </c>
      <c r="E37" s="129">
        <v>1</v>
      </c>
      <c r="F37" s="129">
        <v>551.2</v>
      </c>
      <c r="G37" s="129"/>
      <c r="H37" s="129"/>
      <c r="I37" s="129">
        <v>1</v>
      </c>
      <c r="J37" s="129">
        <v>551.2</v>
      </c>
      <c r="K37" s="129"/>
      <c r="L37" s="129"/>
    </row>
    <row r="38" spans="1:12" ht="16.5" customHeight="1">
      <c r="A38" s="118">
        <v>33</v>
      </c>
      <c r="B38" s="122" t="s">
        <v>116</v>
      </c>
      <c r="C38" s="129">
        <v>19</v>
      </c>
      <c r="D38" s="129">
        <v>11575.2</v>
      </c>
      <c r="E38" s="129">
        <v>18</v>
      </c>
      <c r="F38" s="129">
        <v>9915.28</v>
      </c>
      <c r="G38" s="129"/>
      <c r="H38" s="129"/>
      <c r="I38" s="129"/>
      <c r="J38" s="129"/>
      <c r="K38" s="129">
        <v>3</v>
      </c>
      <c r="L38" s="129">
        <v>1653.6</v>
      </c>
    </row>
    <row r="39" spans="1:12" ht="21" customHeight="1">
      <c r="A39" s="118">
        <v>34</v>
      </c>
      <c r="B39" s="121" t="s">
        <v>134</v>
      </c>
      <c r="C39" s="129">
        <v>59</v>
      </c>
      <c r="D39" s="129">
        <v>36654.8</v>
      </c>
      <c r="E39" s="129">
        <v>52</v>
      </c>
      <c r="F39" s="129">
        <v>39301.75</v>
      </c>
      <c r="G39" s="129">
        <v>6</v>
      </c>
      <c r="H39" s="129">
        <v>5032.81</v>
      </c>
      <c r="I39" s="129"/>
      <c r="J39" s="129"/>
      <c r="K39" s="129">
        <v>7</v>
      </c>
      <c r="L39" s="129">
        <v>3858.4</v>
      </c>
    </row>
    <row r="40" spans="1:12" ht="30" customHeight="1">
      <c r="A40" s="118">
        <v>35</v>
      </c>
      <c r="B40" s="122" t="s">
        <v>135</v>
      </c>
      <c r="C40" s="129">
        <v>5</v>
      </c>
      <c r="D40" s="129">
        <v>6890</v>
      </c>
      <c r="E40" s="129">
        <v>5</v>
      </c>
      <c r="F40" s="129">
        <v>10616.8</v>
      </c>
      <c r="G40" s="129">
        <v>2</v>
      </c>
      <c r="H40" s="129">
        <v>2828.01</v>
      </c>
      <c r="I40" s="129"/>
      <c r="J40" s="129"/>
      <c r="K40" s="129"/>
      <c r="L40" s="129"/>
    </row>
    <row r="41" spans="1:12" ht="21" customHeight="1">
      <c r="A41" s="118">
        <v>36</v>
      </c>
      <c r="B41" s="122" t="s">
        <v>119</v>
      </c>
      <c r="C41" s="129">
        <v>54</v>
      </c>
      <c r="D41" s="129">
        <v>29764.8</v>
      </c>
      <c r="E41" s="129">
        <v>47</v>
      </c>
      <c r="F41" s="129">
        <v>28684.95</v>
      </c>
      <c r="G41" s="129">
        <v>4</v>
      </c>
      <c r="H41" s="129">
        <v>2204.8</v>
      </c>
      <c r="I41" s="129"/>
      <c r="J41" s="129"/>
      <c r="K41" s="129">
        <v>7</v>
      </c>
      <c r="L41" s="129">
        <v>3858.4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220</v>
      </c>
      <c r="D45" s="128">
        <f>SUM(D46:D51)</f>
        <v>5564.360000000001</v>
      </c>
      <c r="E45" s="128">
        <f>SUM(E46:E51)</f>
        <v>220</v>
      </c>
      <c r="F45" s="128">
        <f>SUM(F46:F51)</f>
        <v>6000.02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153</v>
      </c>
      <c r="D46" s="129">
        <v>2306.76</v>
      </c>
      <c r="E46" s="129">
        <v>153</v>
      </c>
      <c r="F46" s="129">
        <v>2314.53</v>
      </c>
      <c r="G46" s="129"/>
      <c r="H46" s="129"/>
      <c r="I46" s="129"/>
      <c r="J46" s="129"/>
      <c r="K46" s="129"/>
      <c r="L46" s="129"/>
    </row>
    <row r="47" spans="1:12" ht="21" customHeight="1">
      <c r="A47" s="118">
        <v>42</v>
      </c>
      <c r="B47" s="121" t="s">
        <v>21</v>
      </c>
      <c r="C47" s="129">
        <v>16</v>
      </c>
      <c r="D47" s="129">
        <v>661.44</v>
      </c>
      <c r="E47" s="129">
        <v>16</v>
      </c>
      <c r="F47" s="129">
        <v>1102.5</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34</v>
      </c>
      <c r="D49" s="129">
        <v>1405.56</v>
      </c>
      <c r="E49" s="129">
        <v>34</v>
      </c>
      <c r="F49" s="129">
        <v>1392.67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17</v>
      </c>
      <c r="D51" s="129">
        <v>1190.6</v>
      </c>
      <c r="E51" s="129">
        <v>17</v>
      </c>
      <c r="F51" s="129">
        <v>1190.32</v>
      </c>
      <c r="G51" s="129"/>
      <c r="H51" s="129"/>
      <c r="I51" s="129"/>
      <c r="J51" s="129"/>
      <c r="K51" s="129"/>
      <c r="L51" s="129"/>
    </row>
    <row r="52" spans="1:12" ht="28.5" customHeight="1">
      <c r="A52" s="118">
        <v>47</v>
      </c>
      <c r="B52" s="120" t="s">
        <v>130</v>
      </c>
      <c r="C52" s="128">
        <v>735</v>
      </c>
      <c r="D52" s="128">
        <v>202566.000000003</v>
      </c>
      <c r="E52" s="128">
        <v>429</v>
      </c>
      <c r="F52" s="128">
        <v>119334.800000001</v>
      </c>
      <c r="G52" s="128"/>
      <c r="H52" s="128"/>
      <c r="I52" s="128">
        <v>735</v>
      </c>
      <c r="J52" s="128">
        <v>202566.000000003</v>
      </c>
      <c r="K52" s="129"/>
      <c r="L52" s="128"/>
    </row>
    <row r="53" spans="1:12" ht="15">
      <c r="A53" s="118">
        <v>48</v>
      </c>
      <c r="B53" s="119" t="s">
        <v>129</v>
      </c>
      <c r="C53" s="128">
        <f aca="true" t="shared" si="0" ref="C53:L53">SUM(C6,C25,C34,C45,C52)</f>
        <v>2829</v>
      </c>
      <c r="D53" s="128">
        <f t="shared" si="0"/>
        <v>2075606.3499999938</v>
      </c>
      <c r="E53" s="128">
        <f t="shared" si="0"/>
        <v>2262</v>
      </c>
      <c r="F53" s="128">
        <f t="shared" si="0"/>
        <v>1861789.1100000017</v>
      </c>
      <c r="G53" s="128">
        <f t="shared" si="0"/>
        <v>75</v>
      </c>
      <c r="H53" s="128">
        <f t="shared" si="0"/>
        <v>65561.75</v>
      </c>
      <c r="I53" s="128">
        <f t="shared" si="0"/>
        <v>922</v>
      </c>
      <c r="J53" s="128">
        <f t="shared" si="0"/>
        <v>334100.280000003</v>
      </c>
      <c r="K53" s="128">
        <f t="shared" si="0"/>
        <v>251</v>
      </c>
      <c r="L53" s="128">
        <f t="shared" si="0"/>
        <v>166282.08999999997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&amp;L5CF12D6C&amp;CФорма № 10, Підрозділ: Коломийський міськрайонний суд Івано-Франківської області,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&amp;L5CF12D6C&amp;CФорма № 10, Підрозділ: Коломийський міськрайонний суд Івано-Франківської області,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251</v>
      </c>
      <c r="F4" s="124">
        <f>SUM(F5:F20)</f>
        <v>166282.08999999968</v>
      </c>
    </row>
    <row r="5" spans="1:6" ht="20.25" customHeight="1">
      <c r="A5" s="98">
        <v>2</v>
      </c>
      <c r="B5" s="152" t="s">
        <v>97</v>
      </c>
      <c r="C5" s="153"/>
      <c r="D5" s="154"/>
      <c r="E5" s="125">
        <v>20</v>
      </c>
      <c r="F5" s="126">
        <v>18110.2</v>
      </c>
    </row>
    <row r="6" spans="1:6" ht="28.5" customHeight="1">
      <c r="A6" s="98">
        <v>3</v>
      </c>
      <c r="B6" s="152" t="s">
        <v>98</v>
      </c>
      <c r="C6" s="153"/>
      <c r="D6" s="154"/>
      <c r="E6" s="125"/>
      <c r="F6" s="126"/>
    </row>
    <row r="7" spans="1:6" ht="20.25" customHeight="1">
      <c r="A7" s="98">
        <v>4</v>
      </c>
      <c r="B7" s="152" t="s">
        <v>99</v>
      </c>
      <c r="C7" s="153"/>
      <c r="D7" s="154"/>
      <c r="E7" s="125">
        <v>170</v>
      </c>
      <c r="F7" s="126">
        <v>93703.9999999997</v>
      </c>
    </row>
    <row r="8" spans="1:6" ht="41.25" customHeight="1">
      <c r="A8" s="98">
        <v>5</v>
      </c>
      <c r="B8" s="152" t="s">
        <v>100</v>
      </c>
      <c r="C8" s="153"/>
      <c r="D8" s="154"/>
      <c r="E8" s="125"/>
      <c r="F8" s="126"/>
    </row>
    <row r="9" spans="1:6" ht="41.25" customHeight="1">
      <c r="A9" s="98">
        <v>6</v>
      </c>
      <c r="B9" s="152" t="s">
        <v>101</v>
      </c>
      <c r="C9" s="153"/>
      <c r="D9" s="154"/>
      <c r="E9" s="125">
        <v>6</v>
      </c>
      <c r="F9" s="126">
        <v>2480.4</v>
      </c>
    </row>
    <row r="10" spans="1:6" ht="27" customHeight="1">
      <c r="A10" s="98">
        <v>7</v>
      </c>
      <c r="B10" s="152" t="s">
        <v>102</v>
      </c>
      <c r="C10" s="153"/>
      <c r="D10" s="154"/>
      <c r="E10" s="125">
        <v>3</v>
      </c>
      <c r="F10" s="126">
        <v>2480.4</v>
      </c>
    </row>
    <row r="11" spans="1:6" ht="26.25" customHeight="1">
      <c r="A11" s="98">
        <v>8</v>
      </c>
      <c r="B11" s="152" t="s">
        <v>103</v>
      </c>
      <c r="C11" s="153"/>
      <c r="D11" s="154"/>
      <c r="E11" s="125">
        <v>5</v>
      </c>
      <c r="F11" s="126">
        <v>2480.4</v>
      </c>
    </row>
    <row r="12" spans="1:6" ht="29.25" customHeight="1">
      <c r="A12" s="98">
        <v>9</v>
      </c>
      <c r="B12" s="152" t="s">
        <v>82</v>
      </c>
      <c r="C12" s="153"/>
      <c r="D12" s="154"/>
      <c r="E12" s="125">
        <v>5</v>
      </c>
      <c r="F12" s="126">
        <v>2480.4</v>
      </c>
    </row>
    <row r="13" spans="1:6" ht="20.25" customHeight="1">
      <c r="A13" s="98">
        <v>10</v>
      </c>
      <c r="B13" s="152" t="s">
        <v>104</v>
      </c>
      <c r="C13" s="153"/>
      <c r="D13" s="154"/>
      <c r="E13" s="125">
        <v>28</v>
      </c>
      <c r="F13" s="126">
        <v>25283.83</v>
      </c>
    </row>
    <row r="14" spans="1:6" ht="25.5" customHeight="1">
      <c r="A14" s="98">
        <v>11</v>
      </c>
      <c r="B14" s="152" t="s">
        <v>105</v>
      </c>
      <c r="C14" s="153"/>
      <c r="D14" s="154"/>
      <c r="E14" s="125">
        <v>8</v>
      </c>
      <c r="F14" s="126">
        <v>4134</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5</v>
      </c>
      <c r="F17" s="126">
        <v>2545.1</v>
      </c>
    </row>
    <row r="18" spans="1:6" ht="27" customHeight="1">
      <c r="A18" s="98">
        <v>15</v>
      </c>
      <c r="B18" s="152" t="s">
        <v>109</v>
      </c>
      <c r="C18" s="153"/>
      <c r="D18" s="154"/>
      <c r="E18" s="125"/>
      <c r="F18" s="126"/>
    </row>
    <row r="19" spans="1:6" ht="54.75" customHeight="1">
      <c r="A19" s="98">
        <v>16</v>
      </c>
      <c r="B19" s="152" t="s">
        <v>110</v>
      </c>
      <c r="C19" s="153"/>
      <c r="D19" s="154"/>
      <c r="E19" s="125">
        <v>1</v>
      </c>
      <c r="F19" s="126">
        <v>12583.36</v>
      </c>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&amp;L5CF12D6C&amp;CФорма № 10, Підрозділ: Коломийський міськрайонний суд Івано-Франківської області,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&amp;L5CF12D6C&amp;C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2016-01-25T10:27:43Z</cp:lastPrinted>
  <dcterms:created xsi:type="dcterms:W3CDTF">2015-09-09T10:27:37Z</dcterms:created>
  <dcterms:modified xsi:type="dcterms:W3CDTF">2017-02-09T07:48:34Z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10_00346_3.2016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5CF12D6C</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за дев'ять місяців 2016 року</vt:lpwstr>
  </property>
  <property fmtid="{D5CDD505-2E9C-101B-9397-08002B2CF9AE}" pid="16" name="К.Сума шабло">
    <vt:lpwstr>04C5DF22</vt:lpwstr>
  </property>
  <property fmtid="{D5CDD505-2E9C-101B-9397-08002B2CF9AE}" pid="17" name="Версія ">
    <vt:lpwstr>3.16.0.500</vt:lpwstr>
  </property>
</Properties>
</file>