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<sst xmlns="http://schemas.openxmlformats.org/spreadsheetml/2006/main" count="477" uniqueCount="409">
  <si>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</si>
  <si>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</si>
  <si>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</si>
  <si>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</si>
  <si>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</si>
  <si>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</si>
  <si>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</si>
  <si>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</si>
  <si>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</si>
  <si>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</si>
  <si>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</si>
  <si>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</si>
  <si>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</si>
  <si>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</si>
  <si>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</si>
  <si>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</si>
  <si>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</si>
  <si>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</si>
  <si>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</si>
  <si>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</si>
  <si>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</si>
  <si>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</si>
  <si>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</si>
  <si>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</si>
  <si>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</si>
  <si>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</si>
  <si>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</si>
  <si>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</si>
  <si>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</si>
  <si>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</si>
  <si>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</si>
  <si>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</si>
  <si>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</si>
  <si>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</si>
  <si>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</si>
  <si>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</si>
  <si>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</si>
  <si>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</si>
  <si>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</si>
  <si>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</si>
  <si>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</si>
  <si>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</si>
  <si>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</si>
  <si>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</si>
  <si>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</si>
  <si>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</si>
  <si>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</si>
  <si>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</si>
  <si>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</si>
  <si>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</si>
  <si>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</si>
  <si>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</si>
  <si>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</si>
  <si>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</si>
  <si>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</si>
  <si>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</si>
  <si>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</si>
  <si>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</si>
  <si>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</si>
  <si>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</si>
  <si>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</si>
  <si>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</si>
  <si>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</si>
  <si>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</si>
  <si>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</si>
  <si>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</si>
  <si>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</si>
  <si>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</si>
  <si>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</si>
  <si>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</si>
  <si>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</si>
  <si>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</si>
  <si>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</si>
  <si>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</si>
  <si>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</si>
  <si>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</si>
  <si>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</si>
  <si>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</si>
  <si>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</si>
  <si>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</si>
  <si>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</si>
  <si>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</si>
  <si>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</si>
  <si>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</si>
  <si>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</si>
  <si>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</si>
  <si>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</si>
  <si>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</si>
  <si>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</si>
  <si>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</si>
  <si>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</si>
  <si>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</si>
  <si>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</si>
  <si>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</si>
  <si>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</si>
  <si>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</si>
  <si>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</si>
  <si>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</si>
  <si>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</si>
  <si>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</si>
  <si>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</si>
  <si>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</si>
  <si>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</si>
  <si>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</si>
  <si>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</si>
  <si>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</si>
  <si>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</si>
  <si>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</si>
  <si>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</si>
  <si>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</si>
  <si>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</si>
  <si>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</si>
  <si>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</si>
  <si>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</si>
  <si>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</si>
  <si>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</si>
  <si>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</si>
  <si>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</si>
  <si>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</si>
  <si>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</si>
  <si>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</si>
  <si>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</si>
  <si>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</si>
  <si>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</si>
  <si>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</si>
  <si>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</si>
  <si>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</si>
  <si>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</si>
  <si>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</si>
  <si>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</si>
  <si>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</si>
  <si>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</si>
  <si>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</si>
  <si>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</si>
  <si>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</si>
  <si>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</si>
  <si>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</si>
  <si>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</si>
  <si>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</si>
  <si>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</si>
  <si>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</si>
  <si>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</si>
  <si>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</si>
  <si>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</si>
  <si>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</si>
  <si>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</si>
  <si>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</si>
  <si>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</si>
  <si>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</si>
  <si>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</si>
  <si>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</si>
  <si>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</si>
  <si>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</si>
  <si>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</si>
  <si>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</si>
  <si>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</si>
  <si>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</si>
  <si>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</si>
  <si>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</si>
  <si>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</si>
  <si>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</si>
  <si>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</si>
  <si>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</si>
  <si>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</si>
  <si>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</si>
  <si>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</si>
  <si>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</si>
  <si>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</si>
  <si>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</si>
  <si>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</si>
  <si>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</si>
  <si>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</si>
  <si>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</si>
  <si>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</si>
  <si>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</si>
  <si>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</si>
  <si>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</si>
  <si>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</si>
  <si>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</si>
  <si>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</si>
  <si>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</si>
  <si>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</si>
  <si>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</si>
  <si>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</si>
  <si>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</si>
  <si>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</si>
  <si>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</si>
  <si>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</si>
  <si>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</si>
  <si>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</si>
  <si>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</si>
  <si>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</si>
  <si>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</si>
  <si>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</si>
  <si>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</si>
  <si>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</si>
  <si>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</si>
  <si>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</si>
  <si>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</si>
  <si>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</si>
  <si>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</si>
  <si>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</si>
  <si>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</si>
  <si>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</si>
  <si>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</si>
  <si>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</si>
  <si>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</si>
  <si>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</si>
  <si>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</si>
  <si>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</si>
  <si>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</si>
  <si>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</si>
  <si>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</si>
  <si>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</si>
  <si>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</si>
  <si>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</si>
  <si>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</si>
  <si>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</si>
  <si>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</si>
  <si>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</si>
  <si>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</si>
  <si>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</si>
  <si>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</si>
  <si>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</si>
  <si>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</si>
  <si>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</si>
  <si>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</si>
  <si>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</si>
  <si>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</si>
  <si>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</si>
  <si>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</si>
  <si>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</si>
  <si>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</si>
  <si>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</si>
  <si>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</si>
  <si>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</si>
  <si>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</si>
  <si>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</si>
  <si>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</si>
  <si>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</si>
  <si>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</si>
  <si>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</si>
  <si>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</si>
  <si>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</si>
  <si>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</si>
  <si>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</si>
  <si>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</si>
  <si>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</si>
  <si>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</si>
  <si>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</si>
  <si>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</si>
  <si>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</si>
  <si>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</si>
  <si>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</si>
  <si>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</si>
  <si>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</si>
  <si>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</si>
  <si>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</si>
  <si>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</si>
  <si>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</si>
  <si>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</si>
  <si>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</si>
  <si>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</si>
  <si>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</si>
  <si>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</si>
  <si>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</si>
  <si>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</si>
  <si>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</si>
  <si>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</si>
  <si>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</si>
  <si>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</si>
  <si>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</si>
  <si>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</si>
  <si>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</si>
  <si>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</si>
  <si>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</si>
  <si>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</si>
  <si>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</si>
  <si>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</si>
  <si>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</si>
  <si>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</si>
  <si>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</si>
  <si>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</si>
  <si>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</si>
  <si>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</si>
  <si>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</si>
  <si>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</si>
  <si>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</si>
  <si>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</si>
  <si>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</si>
  <si>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</si>
  <si>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</si>
  <si>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</si>
  <si>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</si>
  <si>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</si>
  <si>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</si>
  <si>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</si>
  <si>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</si>
  <si>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</si>
  <si>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</si>
  <si>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</si>
  <si>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</si>
  <si>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</si>
  <si>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</si>
  <si>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</si>
  <si>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</si>
  <si>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</si>
  <si>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</si>
  <si>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</si>
  <si>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</si>
  <si>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</si>
  <si>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</si>
  <si>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</si>
  <si>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</si>
  <si>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</si>
  <si>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</si>
  <si>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</si>
  <si>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</si>
  <si>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</si>
  <si>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</si>
  <si>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</si>
  <si>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</si>
  <si>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</si>
  <si>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</si>
  <si>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</si>
  <si>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</si>
  <si>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</si>
  <si>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</si>
  <si>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</si>
  <si>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</si>
  <si>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</si>
  <si>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</si>
  <si>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</si>
  <si>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</si>
  <si>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</si>
  <si>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</si>
  <si>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</si>
  <si>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</si>
  <si>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</si>
  <si>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</si>
  <si>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</si>
  <si>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</si>
  <si>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</si>
  <si>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</si>
  <si>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</si>
  <si>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</si>
  <si>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</si>
  <si>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</si>
  <si>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</si>
  <si>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</si>
  <si>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</si>
  <si>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</si>
  <si>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</si>
  <si>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</si>
  <si>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</si>
  <si>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</si>
  <si>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</si>
  <si>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</si>
  <si>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</si>
  <si>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</si>
  <si>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</si>
  <si>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</si>
  <si>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</si>
  <si>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</si>
  <si>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</si>
  <si>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</si>
  <si>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</si>
  <si>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</si>
  <si>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</si>
  <si>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</si>
  <si>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</si>
  <si>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</si>
  <si>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</si>
  <si>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</si>
  <si>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</si>
  <si>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</si>
  <si>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</si>
  <si>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</si>
  <si>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</si>
  <si>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</si>
  <si>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</si>
  <si>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</si>
  <si>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</si>
  <si>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</si>
  <si>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</si>
  <si>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</si>
  <si>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</si>
  <si>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</si>
  <si>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</si>
  <si>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</si>
  <si>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</si>
  <si>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</si>
  <si>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</si>
  <si>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</si>
  <si>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</si>
  <si>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</si>
  <si>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</si>
  <si>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</si>
  <si>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</si>
  <si>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</si>
  <si>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</si>
  <si>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</si>
  <si>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</si>
  <si>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О.Я. Ваташко</t>
  </si>
  <si>
    <t>Л.І. Слісарук</t>
  </si>
  <si>
    <t>(03433) 2-37-31</t>
  </si>
  <si>
    <t>(03433) 2-35-55</t>
  </si>
  <si>
    <t>inbox@kmm.if.court.gov.ua</t>
  </si>
  <si>
    <t>7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</si>
</sst>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&amp;LDB74A6FD&amp;C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8</v>
      </c>
      <c r="D7" s="186">
        <f>'розділ 2'!E66</f>
        <v>2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7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2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2</v>
      </c>
      <c r="G12" s="186">
        <f>'розділи 6, 7'!G37</f>
        <v>2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11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3</v>
      </c>
      <c r="G14" s="187">
        <f t="shared" si="0"/>
        <v>2</v>
      </c>
      <c r="H14" s="187">
        <f t="shared" si="0"/>
        <v>0</v>
      </c>
      <c r="I14" s="187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&amp;LDB74A6FD&amp;CФорма № 1, Підрозділ: Коломийський міськрайонний суд Івано-Франківської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5</v>
      </c>
      <c r="E25" s="189">
        <v>1</v>
      </c>
      <c r="F25" s="189">
        <v>10</v>
      </c>
      <c r="G25" s="189">
        <v>4</v>
      </c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5</v>
      </c>
      <c r="P25" s="189">
        <v>9</v>
      </c>
      <c r="Q25" s="189">
        <v>4</v>
      </c>
      <c r="R25" s="189"/>
      <c r="S25" s="189"/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>
        <v>1</v>
      </c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>
        <v>1</v>
      </c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>
        <v>1</v>
      </c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>
        <v>1</v>
      </c>
      <c r="I29" s="189"/>
      <c r="J29" s="189"/>
      <c r="K29" s="189"/>
      <c r="L29" s="189">
        <v>1</v>
      </c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>
        <v>1</v>
      </c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4</v>
      </c>
      <c r="G31" s="189">
        <v>3</v>
      </c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4</v>
      </c>
      <c r="Q31" s="189">
        <v>3</v>
      </c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13</v>
      </c>
      <c r="G32" s="189">
        <v>6</v>
      </c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13</v>
      </c>
      <c r="Q32" s="189">
        <v>6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>
        <v>1</v>
      </c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>
        <v>9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>
        <v>9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33</v>
      </c>
      <c r="G66" s="191">
        <f>G9+G10+G15+G18+G20+G25+G32+G35+G36+G40+G41+G44+G46+G51+G53+G55+G56+G62+G63+G64+G65</f>
        <v>10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7</v>
      </c>
      <c r="P66" s="191">
        <f>P9+P10+P15+P18+P20+P25+P32+P35+P36+P40+P41+P44+P46+P51+P53+P55+P56+P62+P63+P64+P65</f>
        <v>23</v>
      </c>
      <c r="Q66" s="191">
        <f>Q9+Q10+Q15+Q18+Q20+Q25+Q32+Q35+Q36+Q40+Q41+Q44+Q46+Q51+Q53+Q55+Q56+Q62+Q63+Q64+Q65</f>
        <v>10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9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3</v>
      </c>
      <c r="E71" s="188"/>
      <c r="F71" s="188">
        <v>10</v>
      </c>
      <c r="G71" s="188">
        <v>10</v>
      </c>
      <c r="H71" s="188"/>
      <c r="I71" s="188"/>
      <c r="J71" s="188"/>
      <c r="K71" s="188"/>
      <c r="L71" s="188"/>
      <c r="M71" s="188"/>
      <c r="N71" s="188"/>
      <c r="O71" s="188">
        <v>3</v>
      </c>
      <c r="P71" s="188">
        <v>10</v>
      </c>
      <c r="Q71" s="188">
        <v>10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&amp;LDB74A6FD&amp;CФорма № 1, Підрозділ: Коломийський міськрайонний суд Івано-Франківської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&amp;LDB74A6FD&amp;CФорма № 1, Підрозділ: Коломийський міськрайонний суд Івано-Франківської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&amp;LDB74A6FD&amp;CФорма № 1,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>
        <v>2</v>
      </c>
      <c r="E37" s="196"/>
      <c r="F37" s="196"/>
      <c r="G37" s="196">
        <v>2</v>
      </c>
      <c r="H37" s="196">
        <v>2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2</v>
      </c>
      <c r="E39" s="196"/>
      <c r="F39" s="196"/>
      <c r="G39" s="196">
        <v>2</v>
      </c>
      <c r="H39" s="196">
        <v>2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&amp;LDB74A6FD&amp;CФорма № 1,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&amp;LDB74A6FD&amp;CФорма № 1,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&amp;LDB74A6FD&amp;CФорма № 1, Підрозділ: Коломийський міськрайонний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2015-12-10T11:35:34Z</cp:lastPrinted>
  <dcterms:created xsi:type="dcterms:W3CDTF">2015-09-09T11:44:43Z</dcterms:created>
  <dcterms:modified xsi:type="dcterms:W3CDTF">2017-02-09T07:42:55Z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1_00346_2.2016.1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DB74A6FD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