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<sst xmlns="http://schemas.openxmlformats.org/spreadsheetml/2006/main" count="130" uniqueCount="107">
  <si>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</si>
  <si>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</si>
  <si>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</si>
  <si>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</si>
  <si>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</si>
  <si>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</si>
  <si>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</si>
  <si>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</si>
  <si>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</si>
  <si>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</si>
  <si>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</si>
  <si>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</si>
  <si>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</si>
  <si>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</si>
  <si>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</si>
  <si>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</si>
  <si>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</si>
  <si>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</si>
  <si>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</si>
  <si>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</si>
  <si>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</si>
  <si>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</si>
  <si>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</si>
  <si>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</si>
  <si>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</si>
  <si>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</si>
  <si>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</si>
  <si>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</si>
  <si>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</si>
  <si>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</si>
  <si>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</si>
  <si>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</si>
  <si>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</si>
  <si>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</si>
  <si>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</si>
  <si>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</si>
  <si>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</si>
  <si>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</si>
  <si>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</si>
  <si>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</si>
  <si>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</si>
  <si>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</si>
  <si>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</si>
  <si>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</si>
  <si>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</si>
  <si>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</si>
  <si>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</si>
  <si>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</si>
  <si>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</si>
  <si>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</si>
  <si>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</si>
  <si>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</si>
  <si>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</si>
  <si>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</si>
  <si>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</si>
  <si>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</si>
  <si>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</si>
  <si>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</si>
  <si>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</si>
  <si>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</si>
  <si>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</si>
  <si>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</si>
  <si>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</si>
  <si>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</si>
  <si>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</si>
  <si>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</si>
  <si>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</si>
  <si>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</si>
  <si>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</si>
  <si>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</si>
  <si>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</si>
  <si>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</si>
  <si>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</si>
  <si>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</si>
  <si>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</si>
  <si>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</si>
  <si>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</si>
  <si>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</si>
  <si>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</si>
  <si>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</si>
  <si>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</si>
  <si>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</si>
  <si>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</si>
  <si>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</si>
  <si>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</si>
  <si>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</si>
  <si>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</si>
  <si>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</si>
  <si>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</si>
  <si>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</si>
  <si>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</si>
  <si>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</si>
  <si>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</si>
  <si>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</si>
  <si>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</si>
  <si>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</si>
  <si>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В.І. П'ятковський</t>
  </si>
  <si>
    <t>І.Я. Гладуняк</t>
  </si>
  <si>
    <t>(03433) 4-71-98</t>
  </si>
  <si>
    <t>(03433) 2-35-55</t>
  </si>
  <si>
    <t>inbox@kmm.if.court.gov.ua</t>
  </si>
  <si>
    <t>7 липня 2015 року</t>
  </si>
  <si>
    <t>перше півріччя 2015 року</t>
  </si>
  <si>
    <t>Коломийський міськрайонний суд Івано-Франківської області</t>
  </si>
  <si>
    <t>78200. Івано-Франківська область</t>
  </si>
  <si>
    <t>м. Коломия</t>
  </si>
  <si>
    <t>пр. Грушевського. 29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</si>
</sst>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2" fontId="26" fillId="0" borderId="13" xfId="0" applyNumberFormat="1" applyFont="1" applyBorder="1" applyAlignment="1">
      <alignment vertical="center"/>
    </xf>
    <xf numFmtId="2" fontId="26" fillId="0" borderId="14" xfId="0" applyNumberFormat="1" applyFont="1" applyBorder="1" applyAlignment="1">
      <alignment vertical="center"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49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L20" sqref="L20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774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89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73" t="s">
        <v>14</v>
      </c>
      <c r="D14" s="72" t="s">
        <v>4</v>
      </c>
      <c r="E14" s="100"/>
      <c r="F14" s="73" t="s">
        <v>14</v>
      </c>
      <c r="G14" s="72" t="s">
        <v>87</v>
      </c>
      <c r="H14" s="73" t="s">
        <v>14</v>
      </c>
      <c r="I14" s="72" t="s">
        <v>4</v>
      </c>
      <c r="J14" s="10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716</v>
      </c>
      <c r="B16" s="55">
        <v>537634</v>
      </c>
      <c r="C16" s="55">
        <v>18</v>
      </c>
      <c r="D16" s="55">
        <v>172507</v>
      </c>
      <c r="E16" s="56">
        <v>6</v>
      </c>
      <c r="F16" s="55">
        <v>178</v>
      </c>
      <c r="G16" s="56">
        <v>119104</v>
      </c>
      <c r="H16" s="55">
        <v>19</v>
      </c>
      <c r="I16" s="55">
        <v>167194</v>
      </c>
      <c r="J16" s="55">
        <v>103</v>
      </c>
      <c r="K16" s="55"/>
      <c r="L16" s="55"/>
      <c r="M16" s="55">
        <v>383</v>
      </c>
      <c r="N16" s="55">
        <v>68811</v>
      </c>
      <c r="O16" s="55">
        <v>9</v>
      </c>
      <c r="P16" s="55">
        <v>10018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514022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54000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51654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94814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450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136700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230404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2">
      <selection activeCell="D43" sqref="D4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9" t="s">
        <v>11</v>
      </c>
      <c r="B1" s="139"/>
      <c r="C1" s="139"/>
      <c r="D1" s="139"/>
      <c r="E1" s="139"/>
      <c r="F1" s="139"/>
      <c r="G1" s="139"/>
      <c r="H1" s="139"/>
      <c r="I1" s="13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3" t="s">
        <v>51</v>
      </c>
      <c r="C2" s="143"/>
      <c r="D2" s="143"/>
      <c r="E2" s="143"/>
      <c r="F2" s="143"/>
      <c r="G2" s="143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36" t="s">
        <v>38</v>
      </c>
      <c r="D4" s="115" t="s">
        <v>31</v>
      </c>
      <c r="E4" s="115"/>
      <c r="F4" s="115" t="s">
        <v>32</v>
      </c>
      <c r="G4" s="135"/>
      <c r="H4" s="115" t="s">
        <v>33</v>
      </c>
      <c r="I4" s="135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37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38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4" t="s">
        <v>70</v>
      </c>
      <c r="B7" s="131"/>
      <c r="C7" s="34">
        <v>1</v>
      </c>
      <c r="D7" s="57">
        <f>SUM(D8:D20)</f>
        <v>51654</v>
      </c>
      <c r="E7" s="57">
        <f>SUM(E8:E20)</f>
        <v>94814</v>
      </c>
      <c r="F7" s="57">
        <f aca="true" t="shared" si="0" ref="F7:K7">SUM(F8:F20)</f>
        <v>450</v>
      </c>
      <c r="G7" s="57">
        <f t="shared" si="0"/>
        <v>0</v>
      </c>
      <c r="H7" s="57">
        <f t="shared" si="0"/>
        <v>136700</v>
      </c>
      <c r="I7" s="57">
        <f t="shared" si="0"/>
        <v>230404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40" t="s">
        <v>18</v>
      </c>
      <c r="B9" s="142"/>
      <c r="C9" s="34">
        <v>3</v>
      </c>
      <c r="D9" s="55">
        <v>1686</v>
      </c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44" t="s">
        <v>19</v>
      </c>
      <c r="B10" s="141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40" t="s">
        <v>20</v>
      </c>
      <c r="B11" s="142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47" t="s">
        <v>37</v>
      </c>
      <c r="B12" s="147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40" t="s">
        <v>21</v>
      </c>
      <c r="B13" s="142"/>
      <c r="C13" s="34">
        <v>7</v>
      </c>
      <c r="D13" s="55">
        <v>49620</v>
      </c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40" t="s">
        <v>22</v>
      </c>
      <c r="B14" s="142"/>
      <c r="C14" s="34">
        <v>8</v>
      </c>
      <c r="D14" s="55">
        <v>348</v>
      </c>
      <c r="E14" s="55"/>
      <c r="F14" s="55"/>
      <c r="G14" s="55"/>
      <c r="H14" s="55"/>
      <c r="I14" s="55">
        <v>114397</v>
      </c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40" t="s">
        <v>23</v>
      </c>
      <c r="B15" s="142"/>
      <c r="C15" s="34">
        <v>9</v>
      </c>
      <c r="D15" s="55"/>
      <c r="E15" s="55">
        <v>1034</v>
      </c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40" t="s">
        <v>24</v>
      </c>
      <c r="B16" s="142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40" t="s">
        <v>25</v>
      </c>
      <c r="B17" s="141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40" t="s">
        <v>26</v>
      </c>
      <c r="B18" s="116"/>
      <c r="C18" s="34">
        <v>12</v>
      </c>
      <c r="D18" s="55"/>
      <c r="E18" s="55"/>
      <c r="F18" s="55"/>
      <c r="G18" s="55"/>
      <c r="H18" s="55"/>
      <c r="I18" s="55">
        <v>2082</v>
      </c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40" t="s">
        <v>27</v>
      </c>
      <c r="B19" s="140"/>
      <c r="C19" s="34">
        <v>13</v>
      </c>
      <c r="D19" s="55"/>
      <c r="E19" s="55">
        <v>93780</v>
      </c>
      <c r="F19" s="55">
        <v>450</v>
      </c>
      <c r="G19" s="55"/>
      <c r="H19" s="55">
        <v>134380</v>
      </c>
      <c r="I19" s="55">
        <v>113925</v>
      </c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40" t="s">
        <v>28</v>
      </c>
      <c r="B20" s="142"/>
      <c r="C20" s="34">
        <v>14</v>
      </c>
      <c r="D20" s="55"/>
      <c r="E20" s="55"/>
      <c r="F20" s="55"/>
      <c r="G20" s="55"/>
      <c r="H20" s="55">
        <v>2320</v>
      </c>
      <c r="I20" s="55"/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55">
        <v>2034</v>
      </c>
      <c r="E21" s="55"/>
      <c r="F21" s="55">
        <v>450</v>
      </c>
      <c r="G21" s="55"/>
      <c r="H21" s="55">
        <v>53848</v>
      </c>
      <c r="I21" s="55">
        <v>135627</v>
      </c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55"/>
      <c r="E22" s="55"/>
      <c r="F22" s="55"/>
      <c r="G22" s="55"/>
      <c r="H22" s="55">
        <v>9410</v>
      </c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>
        <v>49620</v>
      </c>
      <c r="E23" s="55">
        <v>93780</v>
      </c>
      <c r="F23" s="55"/>
      <c r="G23" s="55"/>
      <c r="H23" s="55">
        <v>10890</v>
      </c>
      <c r="I23" s="55">
        <v>72155</v>
      </c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/>
      <c r="E24" s="55">
        <v>1034</v>
      </c>
      <c r="F24" s="55"/>
      <c r="G24" s="55"/>
      <c r="H24" s="55">
        <v>62552</v>
      </c>
      <c r="I24" s="55">
        <v>22622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0</v>
      </c>
      <c r="E27" s="57">
        <f aca="true" t="shared" si="1" ref="E27:K27">E24-E25-E26</f>
        <v>1034</v>
      </c>
      <c r="F27" s="57">
        <f t="shared" si="1"/>
        <v>0</v>
      </c>
      <c r="G27" s="57">
        <f t="shared" si="1"/>
        <v>0</v>
      </c>
      <c r="H27" s="57">
        <f t="shared" si="1"/>
        <v>62552</v>
      </c>
      <c r="I27" s="57">
        <f t="shared" si="1"/>
        <v>22622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93"/>
      <c r="D30" s="93"/>
      <c r="F30" s="94" t="s">
        <v>96</v>
      </c>
      <c r="G30" s="94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95" t="s">
        <v>90</v>
      </c>
      <c r="D31" s="95"/>
      <c r="F31" s="96" t="s">
        <v>91</v>
      </c>
      <c r="G31" s="96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93"/>
      <c r="D33" s="93"/>
      <c r="F33" s="94" t="s">
        <v>97</v>
      </c>
      <c r="G33" s="94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95" t="s">
        <v>90</v>
      </c>
      <c r="D34" s="95"/>
      <c r="F34" s="96" t="s">
        <v>91</v>
      </c>
      <c r="G34" s="96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99" t="s">
        <v>98</v>
      </c>
      <c r="D37" s="99"/>
      <c r="E37" s="99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90" t="s">
        <v>99</v>
      </c>
      <c r="D38" s="90"/>
      <c r="E38" s="90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91" t="s">
        <v>100</v>
      </c>
      <c r="D39" s="91"/>
      <c r="E39" s="91"/>
      <c r="G39" s="92" t="s">
        <v>101</v>
      </c>
      <c r="H39" s="92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2:B12"/>
    <mergeCell ref="A20:B20"/>
    <mergeCell ref="A1:I1"/>
    <mergeCell ref="A18:B18"/>
    <mergeCell ref="A17:B17"/>
    <mergeCell ref="A19:B19"/>
    <mergeCell ref="A14:B14"/>
    <mergeCell ref="A15:B15"/>
    <mergeCell ref="A11:B11"/>
    <mergeCell ref="B2:G2"/>
    <mergeCell ref="A9:B9"/>
    <mergeCell ref="A10:B10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C33:D33"/>
    <mergeCell ref="F33:G33"/>
    <mergeCell ref="C34:D34"/>
    <mergeCell ref="F34:G34"/>
    <mergeCell ref="C30:D30"/>
    <mergeCell ref="F30:G30"/>
    <mergeCell ref="C31:D31"/>
    <mergeCell ref="F31:G31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6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2015-07-29T12:19:00Z</cp:lastPrinted>
  <dcterms:created xsi:type="dcterms:W3CDTF">2004-04-22T12:55:32Z</dcterms:created>
  <dcterms:modified xsi:type="dcterms:W3CDTF">2015-07-29T12:19:04Z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4_00346_2.2015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3A138688</vt:lpwstr>
  </property>
  <property fmtid="{D5CDD505-2E9C-101B-9397-08002B2CF9AE}" pid="9" name="Підрозділ">
    <vt:lpwstr>Коломийський міськрайонний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566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3.13.0.500</vt:lpwstr>
  </property>
</Properties>
</file>