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<sst xmlns="http://schemas.openxmlformats.org/spreadsheetml/2006/main" count="136" uniqueCount="114">
  <si>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</si>
  <si>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</si>
  <si>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</si>
  <si>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</si>
  <si>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</si>
  <si>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</si>
  <si>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</si>
  <si>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</si>
  <si>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</si>
  <si>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</si>
  <si>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</si>
  <si>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</si>
  <si>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</si>
  <si>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</si>
  <si>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</si>
  <si>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</si>
  <si>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</si>
  <si>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</si>
  <si>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</si>
  <si>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</si>
  <si>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</si>
  <si>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</si>
  <si>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</si>
  <si>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</si>
  <si>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</si>
  <si>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</si>
  <si>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</si>
  <si>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</si>
  <si>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</si>
  <si>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</si>
  <si>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</si>
  <si>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</si>
  <si>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</si>
  <si>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</si>
  <si>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</si>
  <si>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</si>
  <si>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</si>
  <si>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</si>
  <si>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</si>
  <si>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</si>
  <si>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</si>
  <si>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</si>
  <si>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</si>
  <si>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</si>
  <si>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</si>
  <si>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</si>
  <si>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</si>
  <si>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</si>
  <si>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</si>
  <si>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</si>
  <si>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</si>
  <si>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</si>
  <si>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</si>
  <si>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</si>
  <si>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</si>
  <si>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</si>
  <si>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</si>
  <si>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</si>
  <si>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</si>
  <si>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</si>
  <si>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</si>
  <si>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</si>
  <si>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</si>
  <si>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</si>
  <si>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</si>
  <si>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</si>
  <si>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</si>
  <si>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</si>
  <si>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</si>
  <si>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</si>
  <si>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</si>
  <si>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</si>
  <si>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</si>
  <si>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</si>
  <si>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</si>
  <si>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</si>
  <si>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</si>
  <si>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</si>
  <si>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</si>
  <si>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</si>
  <si>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</si>
  <si>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</si>
  <si>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</si>
  <si>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</si>
  <si>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</si>
  <si>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</si>
  <si>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</si>
  <si>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</si>
  <si>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</si>
  <si>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</si>
  <si>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</si>
  <si>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</si>
  <si>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</si>
  <si>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</si>
  <si>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</si>
  <si>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</si>
  <si>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</si>
  <si>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</si>
  <si>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</si>
  <si>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</si>
  <si>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</si>
  <si>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</si>
  <si>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</si>
  <si>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</si>
  <si>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</si>
  <si>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</si>
  <si>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</si>
  <si>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П'ятковський В. І. </t>
  </si>
  <si>
    <t>(03433)2-37-31</t>
  </si>
  <si>
    <t>(03433)2-35-55</t>
  </si>
  <si>
    <t xml:space="preserve"> "09" січня 2014 р.</t>
  </si>
  <si>
    <t>inbox@kmm.if.court.gov.ua</t>
  </si>
  <si>
    <t xml:space="preserve">Слісарук Л. І. </t>
  </si>
  <si>
    <t>2013 рік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</si>
</sst>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  <xf numFmtId="0" fontId="38" fillId="4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39" fillId="0" borderId="0" xfId="42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workbookViewId="0" topLeftCell="A1">
      <selection activeCell="N20" sqref="N20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103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Q7" s="29"/>
    </row>
    <row r="8" spans="1:17" ht="12.75" customHeight="1">
      <c r="A8" s="93" t="s">
        <v>3</v>
      </c>
      <c r="B8" s="91" t="s">
        <v>4</v>
      </c>
      <c r="C8" s="91" t="s">
        <v>5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29"/>
    </row>
    <row r="9" spans="1:17" ht="12.75" customHeight="1">
      <c r="A9" s="94"/>
      <c r="B9" s="91"/>
      <c r="C9" s="108" t="s">
        <v>6</v>
      </c>
      <c r="D9" s="108"/>
      <c r="E9" s="108" t="s">
        <v>8</v>
      </c>
      <c r="F9" s="108" t="s">
        <v>9</v>
      </c>
      <c r="G9" s="108"/>
      <c r="H9" s="108" t="s">
        <v>11</v>
      </c>
      <c r="I9" s="100"/>
      <c r="J9" s="108" t="s">
        <v>12</v>
      </c>
      <c r="K9" s="108" t="s">
        <v>13</v>
      </c>
      <c r="L9" s="108"/>
      <c r="M9" s="108" t="s">
        <v>14</v>
      </c>
      <c r="N9" s="108"/>
      <c r="O9" s="108" t="s">
        <v>15</v>
      </c>
      <c r="P9" s="108"/>
      <c r="Q9" s="29"/>
    </row>
    <row r="10" spans="1:17" ht="12.75" customHeight="1">
      <c r="A10" s="94"/>
      <c r="B10" s="91"/>
      <c r="C10" s="108"/>
      <c r="D10" s="108"/>
      <c r="E10" s="108"/>
      <c r="F10" s="108"/>
      <c r="G10" s="108"/>
      <c r="H10" s="100"/>
      <c r="I10" s="100"/>
      <c r="J10" s="108"/>
      <c r="K10" s="108"/>
      <c r="L10" s="108"/>
      <c r="M10" s="108"/>
      <c r="N10" s="108"/>
      <c r="O10" s="108"/>
      <c r="P10" s="108"/>
      <c r="Q10" s="29"/>
    </row>
    <row r="11" spans="1:17" ht="12.75" customHeight="1">
      <c r="A11" s="94"/>
      <c r="B11" s="91"/>
      <c r="C11" s="108"/>
      <c r="D11" s="108"/>
      <c r="E11" s="108"/>
      <c r="F11" s="108"/>
      <c r="G11" s="108"/>
      <c r="H11" s="100"/>
      <c r="I11" s="100"/>
      <c r="J11" s="108"/>
      <c r="K11" s="108"/>
      <c r="L11" s="108"/>
      <c r="M11" s="108"/>
      <c r="N11" s="108"/>
      <c r="O11" s="108"/>
      <c r="P11" s="108"/>
      <c r="Q11" s="29"/>
    </row>
    <row r="12" spans="1:17" ht="12.75" customHeight="1">
      <c r="A12" s="94"/>
      <c r="B12" s="91"/>
      <c r="C12" s="108"/>
      <c r="D12" s="108"/>
      <c r="E12" s="108"/>
      <c r="F12" s="108"/>
      <c r="G12" s="108"/>
      <c r="H12" s="100"/>
      <c r="I12" s="100"/>
      <c r="J12" s="108"/>
      <c r="K12" s="108"/>
      <c r="L12" s="108"/>
      <c r="M12" s="108"/>
      <c r="N12" s="108"/>
      <c r="O12" s="108"/>
      <c r="P12" s="108"/>
      <c r="Q12" s="29"/>
    </row>
    <row r="13" spans="1:17" ht="10.5" customHeight="1">
      <c r="A13" s="94"/>
      <c r="B13" s="91"/>
      <c r="C13" s="108"/>
      <c r="D13" s="108"/>
      <c r="E13" s="108"/>
      <c r="F13" s="108"/>
      <c r="G13" s="108"/>
      <c r="H13" s="100"/>
      <c r="I13" s="100"/>
      <c r="J13" s="108"/>
      <c r="K13" s="108"/>
      <c r="L13" s="108"/>
      <c r="M13" s="108"/>
      <c r="N13" s="108"/>
      <c r="O13" s="108"/>
      <c r="P13" s="108"/>
      <c r="Q13" s="29"/>
    </row>
    <row r="14" spans="1:17" ht="56.25">
      <c r="A14" s="94"/>
      <c r="B14" s="91"/>
      <c r="C14" s="10" t="s">
        <v>7</v>
      </c>
      <c r="D14" s="10" t="s">
        <v>4</v>
      </c>
      <c r="E14" s="108"/>
      <c r="F14" s="10" t="s">
        <v>7</v>
      </c>
      <c r="G14" s="21" t="s">
        <v>10</v>
      </c>
      <c r="H14" s="10" t="s">
        <v>7</v>
      </c>
      <c r="I14" s="10" t="s">
        <v>4</v>
      </c>
      <c r="J14" s="108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1594</v>
      </c>
      <c r="B16" s="11">
        <v>1988399</v>
      </c>
      <c r="C16" s="11">
        <v>85</v>
      </c>
      <c r="D16" s="11">
        <v>695885</v>
      </c>
      <c r="E16" s="17">
        <v>18</v>
      </c>
      <c r="F16" s="11">
        <v>860</v>
      </c>
      <c r="G16" s="17">
        <v>398333</v>
      </c>
      <c r="H16" s="11">
        <v>18</v>
      </c>
      <c r="I16" s="11">
        <v>272174</v>
      </c>
      <c r="J16" s="11">
        <v>226</v>
      </c>
      <c r="K16" s="11"/>
      <c r="L16" s="11"/>
      <c r="M16" s="11">
        <v>348</v>
      </c>
      <c r="N16" s="11">
        <v>78161</v>
      </c>
      <c r="O16" s="11">
        <v>39</v>
      </c>
      <c r="P16" s="11">
        <v>543846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2"/>
      <c r="F28" s="92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5"/>
      <c r="F29" s="95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">
      <selection activeCell="K24" sqref="K24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89" t="s">
        <v>16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3" t="s">
        <v>32</v>
      </c>
      <c r="K6" s="109" t="s">
        <v>34</v>
      </c>
      <c r="L6" s="114"/>
      <c r="M6" s="114"/>
      <c r="N6" s="114"/>
      <c r="O6" s="29"/>
    </row>
    <row r="7" spans="1:15" ht="20.25" customHeight="1">
      <c r="A7" s="30"/>
      <c r="B7" s="97"/>
      <c r="C7" s="97"/>
      <c r="D7" s="88"/>
      <c r="E7" s="88"/>
      <c r="F7" s="88"/>
      <c r="G7" s="88"/>
      <c r="H7" s="88"/>
      <c r="I7" s="88"/>
      <c r="J7" s="113"/>
      <c r="K7" s="114"/>
      <c r="L7" s="114"/>
      <c r="M7" s="114"/>
      <c r="N7" s="114"/>
      <c r="O7" s="29"/>
    </row>
    <row r="8" spans="1:17" ht="24.75" customHeight="1">
      <c r="A8" s="30"/>
      <c r="B8" s="96">
        <v>1</v>
      </c>
      <c r="C8" s="97"/>
      <c r="D8" s="98" t="s">
        <v>19</v>
      </c>
      <c r="E8" s="98"/>
      <c r="F8" s="98"/>
      <c r="G8" s="98"/>
      <c r="H8" s="98"/>
      <c r="I8" s="98"/>
      <c r="J8" s="40" t="s">
        <v>33</v>
      </c>
      <c r="K8" s="99">
        <f>SUM(R10:R17)</f>
        <v>2171830</v>
      </c>
      <c r="L8" s="87"/>
      <c r="M8" s="87"/>
      <c r="N8" s="87"/>
      <c r="O8" s="29"/>
      <c r="Q8" s="7"/>
    </row>
    <row r="9" spans="1:15" ht="24.75" customHeight="1">
      <c r="A9" s="30"/>
      <c r="B9" s="96">
        <v>2</v>
      </c>
      <c r="C9" s="88"/>
      <c r="D9" s="98" t="s">
        <v>20</v>
      </c>
      <c r="E9" s="98"/>
      <c r="F9" s="98"/>
      <c r="G9" s="98"/>
      <c r="H9" s="98"/>
      <c r="I9" s="98"/>
      <c r="J9" s="40" t="s">
        <v>33</v>
      </c>
      <c r="K9" s="99">
        <v>203800</v>
      </c>
      <c r="L9" s="87"/>
      <c r="M9" s="87"/>
      <c r="N9" s="87"/>
      <c r="O9" s="29"/>
    </row>
    <row r="10" spans="1:18" ht="24.75" customHeight="1">
      <c r="A10" s="30"/>
      <c r="B10" s="96">
        <v>3</v>
      </c>
      <c r="C10" s="97"/>
      <c r="D10" s="98" t="s">
        <v>21</v>
      </c>
      <c r="E10" s="98"/>
      <c r="F10" s="98"/>
      <c r="G10" s="98"/>
      <c r="H10" s="98"/>
      <c r="I10" s="98"/>
      <c r="J10" s="40" t="s">
        <v>33</v>
      </c>
      <c r="K10" s="99"/>
      <c r="L10" s="87"/>
      <c r="M10" s="87"/>
      <c r="N10" s="87"/>
      <c r="O10" s="29"/>
      <c r="R10" s="1">
        <f>'Роз.3'!D7</f>
        <v>447364</v>
      </c>
    </row>
    <row r="11" spans="1:18" ht="24.75" customHeight="1">
      <c r="A11" s="30"/>
      <c r="B11" s="96">
        <v>4</v>
      </c>
      <c r="C11" s="97"/>
      <c r="D11" s="98" t="s">
        <v>22</v>
      </c>
      <c r="E11" s="98"/>
      <c r="F11" s="98"/>
      <c r="G11" s="98"/>
      <c r="H11" s="98"/>
      <c r="I11" s="98"/>
      <c r="J11" s="40">
        <v>212</v>
      </c>
      <c r="K11" s="99"/>
      <c r="L11" s="87"/>
      <c r="M11" s="87"/>
      <c r="N11" s="87"/>
      <c r="O11" s="29"/>
      <c r="R11" s="1">
        <f>'Роз.3'!E7</f>
        <v>295617</v>
      </c>
    </row>
    <row r="12" spans="1:18" ht="24.75" customHeight="1">
      <c r="A12" s="30"/>
      <c r="B12" s="96">
        <v>5</v>
      </c>
      <c r="C12" s="97"/>
      <c r="D12" s="98" t="s">
        <v>23</v>
      </c>
      <c r="E12" s="98"/>
      <c r="F12" s="98"/>
      <c r="G12" s="98"/>
      <c r="H12" s="98"/>
      <c r="I12" s="98"/>
      <c r="J12" s="40">
        <v>201</v>
      </c>
      <c r="K12" s="99"/>
      <c r="L12" s="87"/>
      <c r="M12" s="87"/>
      <c r="N12" s="87"/>
      <c r="O12" s="29"/>
      <c r="R12" s="1">
        <f>'Роз.3'!F7</f>
        <v>0</v>
      </c>
    </row>
    <row r="13" spans="1:18" ht="24.75" customHeight="1">
      <c r="A13" s="30"/>
      <c r="B13" s="96">
        <v>6</v>
      </c>
      <c r="C13" s="97"/>
      <c r="D13" s="98" t="s">
        <v>24</v>
      </c>
      <c r="E13" s="98"/>
      <c r="F13" s="98"/>
      <c r="G13" s="98"/>
      <c r="H13" s="98"/>
      <c r="I13" s="98"/>
      <c r="J13" s="40">
        <v>207</v>
      </c>
      <c r="K13" s="99"/>
      <c r="L13" s="87"/>
      <c r="M13" s="87"/>
      <c r="N13" s="87"/>
      <c r="O13" s="29"/>
      <c r="R13" s="1">
        <f>'Роз.3'!G7</f>
        <v>0</v>
      </c>
    </row>
    <row r="14" spans="1:18" ht="24.75" customHeight="1">
      <c r="A14" s="30"/>
      <c r="B14" s="96">
        <v>7</v>
      </c>
      <c r="C14" s="97"/>
      <c r="D14" s="98" t="s">
        <v>25</v>
      </c>
      <c r="E14" s="98"/>
      <c r="F14" s="98"/>
      <c r="G14" s="98"/>
      <c r="H14" s="98"/>
      <c r="I14" s="98"/>
      <c r="J14" s="40">
        <v>208</v>
      </c>
      <c r="K14" s="99"/>
      <c r="L14" s="87"/>
      <c r="M14" s="87"/>
      <c r="N14" s="87"/>
      <c r="O14" s="29"/>
      <c r="R14" s="1">
        <f>'Роз.3'!H7</f>
        <v>872792</v>
      </c>
    </row>
    <row r="15" spans="1:18" ht="24.75" customHeight="1">
      <c r="A15" s="30"/>
      <c r="B15" s="96">
        <v>8</v>
      </c>
      <c r="C15" s="97"/>
      <c r="D15" s="115" t="s">
        <v>26</v>
      </c>
      <c r="E15" s="115"/>
      <c r="F15" s="115"/>
      <c r="G15" s="115"/>
      <c r="H15" s="115"/>
      <c r="I15" s="115"/>
      <c r="J15" s="34">
        <v>201</v>
      </c>
      <c r="K15" s="99"/>
      <c r="L15" s="87"/>
      <c r="M15" s="87"/>
      <c r="N15" s="87"/>
      <c r="O15" s="29"/>
      <c r="R15" s="1">
        <f>'Роз.3'!I7</f>
        <v>532057</v>
      </c>
    </row>
    <row r="16" spans="1:18" ht="24.75" customHeight="1">
      <c r="A16" s="30"/>
      <c r="B16" s="96">
        <v>9</v>
      </c>
      <c r="C16" s="97"/>
      <c r="D16" s="98" t="s">
        <v>27</v>
      </c>
      <c r="E16" s="98"/>
      <c r="F16" s="98"/>
      <c r="G16" s="98"/>
      <c r="H16" s="98"/>
      <c r="I16" s="98"/>
      <c r="J16" s="40">
        <v>207</v>
      </c>
      <c r="K16" s="99"/>
      <c r="L16" s="87"/>
      <c r="M16" s="87"/>
      <c r="N16" s="87"/>
      <c r="O16" s="29"/>
      <c r="R16" s="1">
        <f>'Роз.3'!J7</f>
        <v>0</v>
      </c>
    </row>
    <row r="17" spans="1:18" ht="24.75" customHeight="1">
      <c r="A17" s="30"/>
      <c r="B17" s="96">
        <v>10</v>
      </c>
      <c r="C17" s="97"/>
      <c r="D17" s="98" t="s">
        <v>28</v>
      </c>
      <c r="E17" s="98"/>
      <c r="F17" s="98"/>
      <c r="G17" s="98"/>
      <c r="H17" s="98"/>
      <c r="I17" s="98"/>
      <c r="J17" s="40">
        <v>201</v>
      </c>
      <c r="K17" s="99"/>
      <c r="L17" s="87"/>
      <c r="M17" s="87"/>
      <c r="N17" s="87"/>
      <c r="O17" s="29"/>
      <c r="R17" s="1">
        <f>'Роз.3'!K7</f>
        <v>24000</v>
      </c>
    </row>
    <row r="18" spans="1:15" ht="24.75" customHeight="1">
      <c r="A18" s="30"/>
      <c r="B18" s="96">
        <v>11</v>
      </c>
      <c r="C18" s="97"/>
      <c r="D18" s="98" t="s">
        <v>29</v>
      </c>
      <c r="E18" s="98"/>
      <c r="F18" s="98"/>
      <c r="G18" s="98"/>
      <c r="H18" s="98"/>
      <c r="I18" s="98"/>
      <c r="J18" s="40">
        <v>222</v>
      </c>
      <c r="K18" s="99"/>
      <c r="L18" s="87"/>
      <c r="M18" s="87"/>
      <c r="N18" s="87"/>
      <c r="O18" s="29"/>
    </row>
    <row r="19" spans="1:15" ht="24.75" customHeight="1">
      <c r="A19" s="30"/>
      <c r="B19" s="96">
        <v>12</v>
      </c>
      <c r="C19" s="97"/>
      <c r="D19" s="98" t="s">
        <v>30</v>
      </c>
      <c r="E19" s="98"/>
      <c r="F19" s="98"/>
      <c r="G19" s="98"/>
      <c r="H19" s="98"/>
      <c r="I19" s="98"/>
      <c r="J19" s="40">
        <v>227</v>
      </c>
      <c r="K19" s="99"/>
      <c r="L19" s="87"/>
      <c r="M19" s="87"/>
      <c r="N19" s="87"/>
      <c r="O19" s="29"/>
    </row>
    <row r="20" spans="1:15" ht="24.75" customHeight="1">
      <c r="A20" s="30"/>
      <c r="B20" s="96">
        <v>13</v>
      </c>
      <c r="C20" s="97"/>
      <c r="D20" s="98" t="s">
        <v>31</v>
      </c>
      <c r="E20" s="98"/>
      <c r="F20" s="98"/>
      <c r="G20" s="98"/>
      <c r="H20" s="98"/>
      <c r="I20" s="98"/>
      <c r="J20" s="40">
        <v>176</v>
      </c>
      <c r="K20" s="99"/>
      <c r="L20" s="87"/>
      <c r="M20" s="87"/>
      <c r="N20" s="87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7:C17"/>
    <mergeCell ref="D17:I17"/>
    <mergeCell ref="B16:C16"/>
    <mergeCell ref="D16:I16"/>
    <mergeCell ref="B14:C14"/>
    <mergeCell ref="D14:I14"/>
    <mergeCell ref="B15:C15"/>
    <mergeCell ref="D15:I15"/>
    <mergeCell ref="K15:N15"/>
    <mergeCell ref="K14:N14"/>
    <mergeCell ref="K17:N17"/>
    <mergeCell ref="K16:N16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Layout" workbookViewId="0" topLeftCell="A10">
      <selection activeCell="H52" sqref="H51:H5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20" t="s">
        <v>58</v>
      </c>
      <c r="C2" s="120"/>
      <c r="D2" s="120"/>
      <c r="E2" s="120"/>
      <c r="F2" s="120"/>
      <c r="G2" s="120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7"/>
      <c r="B4" s="97"/>
      <c r="C4" s="142" t="s">
        <v>17</v>
      </c>
      <c r="D4" s="96" t="s">
        <v>67</v>
      </c>
      <c r="E4" s="96"/>
      <c r="F4" s="96" t="s">
        <v>72</v>
      </c>
      <c r="G4" s="141"/>
      <c r="H4" s="96" t="s">
        <v>74</v>
      </c>
      <c r="I4" s="141"/>
      <c r="J4" s="96" t="s">
        <v>75</v>
      </c>
      <c r="K4" s="96"/>
      <c r="L4" s="29"/>
      <c r="M4" s="1"/>
      <c r="N4" s="1"/>
      <c r="O4" s="1"/>
      <c r="P4" s="1"/>
      <c r="Q4" s="1"/>
    </row>
    <row r="5" spans="1:17" ht="32.25" customHeight="1">
      <c r="A5" s="97"/>
      <c r="B5" s="97"/>
      <c r="C5" s="110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17" ht="22.5" customHeight="1">
      <c r="A6" s="97"/>
      <c r="B6" s="97"/>
      <c r="C6" s="11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40" t="s">
        <v>36</v>
      </c>
      <c r="B7" s="127"/>
      <c r="C7" s="37">
        <v>1</v>
      </c>
      <c r="D7" s="71">
        <f aca="true" t="shared" si="0" ref="D7:K7">SUM(D8:D20)</f>
        <v>447364</v>
      </c>
      <c r="E7" s="71">
        <f t="shared" si="0"/>
        <v>295617</v>
      </c>
      <c r="F7" s="71">
        <f t="shared" si="0"/>
        <v>0</v>
      </c>
      <c r="G7" s="71">
        <f t="shared" si="0"/>
        <v>0</v>
      </c>
      <c r="H7" s="71">
        <f t="shared" si="0"/>
        <v>872792</v>
      </c>
      <c r="I7" s="71">
        <v>532057</v>
      </c>
      <c r="J7" s="71">
        <f t="shared" si="0"/>
        <v>0</v>
      </c>
      <c r="K7" s="71">
        <f t="shared" si="0"/>
        <v>24000</v>
      </c>
      <c r="L7" s="29"/>
      <c r="M7" s="70"/>
      <c r="N7" s="1"/>
      <c r="O7" s="1"/>
      <c r="P7" s="1"/>
      <c r="Q7" s="1"/>
    </row>
    <row r="8" spans="1:17" ht="26.25" customHeight="1">
      <c r="A8" s="126" t="s">
        <v>37</v>
      </c>
      <c r="B8" s="127"/>
      <c r="C8" s="37">
        <v>2</v>
      </c>
      <c r="D8" s="11"/>
      <c r="E8" s="11"/>
      <c r="F8" s="11"/>
      <c r="G8" s="11"/>
      <c r="H8" s="11"/>
      <c r="I8" s="11"/>
      <c r="J8" s="11"/>
      <c r="K8" s="11">
        <v>24000</v>
      </c>
      <c r="L8" s="29"/>
      <c r="M8" s="1"/>
      <c r="N8" s="1"/>
      <c r="O8" s="1"/>
      <c r="P8" s="1"/>
      <c r="Q8" s="1"/>
    </row>
    <row r="9" spans="1:17" ht="12.75">
      <c r="A9" s="118" t="s">
        <v>38</v>
      </c>
      <c r="B9" s="119"/>
      <c r="C9" s="37">
        <v>3</v>
      </c>
      <c r="D9" s="11">
        <v>6171</v>
      </c>
      <c r="E9" s="11">
        <v>8987</v>
      </c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28" t="s">
        <v>39</v>
      </c>
      <c r="B10" s="119"/>
      <c r="C10" s="37">
        <v>4</v>
      </c>
      <c r="D10" s="11"/>
      <c r="E10" s="11">
        <v>10408</v>
      </c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18" t="s">
        <v>40</v>
      </c>
      <c r="B11" s="119"/>
      <c r="C11" s="37">
        <v>5</v>
      </c>
      <c r="D11" s="11">
        <v>265444</v>
      </c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29" t="s">
        <v>41</v>
      </c>
      <c r="B12" s="129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18" t="s">
        <v>42</v>
      </c>
      <c r="B13" s="119"/>
      <c r="C13" s="37">
        <v>7</v>
      </c>
      <c r="D13" s="11"/>
      <c r="E13" s="11"/>
      <c r="F13" s="11"/>
      <c r="G13" s="11"/>
      <c r="H13" s="11">
        <v>7377</v>
      </c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18" t="s">
        <v>43</v>
      </c>
      <c r="B14" s="119"/>
      <c r="C14" s="37">
        <v>8</v>
      </c>
      <c r="D14" s="11"/>
      <c r="E14" s="11">
        <v>210</v>
      </c>
      <c r="F14" s="11"/>
      <c r="G14" s="11"/>
      <c r="H14" s="11">
        <v>12000</v>
      </c>
      <c r="I14" s="11">
        <v>169436</v>
      </c>
      <c r="J14" s="11"/>
      <c r="K14" s="11"/>
      <c r="L14" s="29"/>
      <c r="M14" s="1"/>
      <c r="N14" s="1"/>
      <c r="O14" s="1"/>
      <c r="P14" s="1"/>
      <c r="Q14" s="1"/>
    </row>
    <row r="15" spans="1:17" ht="12.75">
      <c r="A15" s="118" t="s">
        <v>44</v>
      </c>
      <c r="B15" s="119"/>
      <c r="C15" s="37">
        <v>9</v>
      </c>
      <c r="D15" s="11">
        <v>147618</v>
      </c>
      <c r="E15" s="11"/>
      <c r="F15" s="11"/>
      <c r="G15" s="11"/>
      <c r="H15" s="11"/>
      <c r="I15" s="11">
        <v>73000</v>
      </c>
      <c r="J15" s="11"/>
      <c r="K15" s="11"/>
      <c r="L15" s="29"/>
      <c r="M15" s="1"/>
      <c r="N15" s="1"/>
      <c r="O15" s="1"/>
      <c r="P15" s="1"/>
      <c r="Q15" s="1"/>
    </row>
    <row r="16" spans="1:17" ht="12.75">
      <c r="A16" s="118" t="s">
        <v>45</v>
      </c>
      <c r="B16" s="119"/>
      <c r="C16" s="37">
        <v>10</v>
      </c>
      <c r="D16" s="11">
        <v>22015</v>
      </c>
      <c r="E16" s="11">
        <v>2618</v>
      </c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18" t="s">
        <v>46</v>
      </c>
      <c r="B17" s="119"/>
      <c r="C17" s="37">
        <v>11</v>
      </c>
      <c r="D17" s="11"/>
      <c r="E17" s="11">
        <v>261645</v>
      </c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18" t="s">
        <v>47</v>
      </c>
      <c r="B18" s="97"/>
      <c r="C18" s="37">
        <v>12</v>
      </c>
      <c r="D18" s="11">
        <v>6116</v>
      </c>
      <c r="E18" s="11">
        <v>11749</v>
      </c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18" t="s">
        <v>48</v>
      </c>
      <c r="B19" s="118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18" t="s">
        <v>49</v>
      </c>
      <c r="B20" s="119"/>
      <c r="C20" s="37">
        <v>14</v>
      </c>
      <c r="D20" s="11"/>
      <c r="E20" s="11"/>
      <c r="F20" s="11"/>
      <c r="G20" s="11"/>
      <c r="H20" s="11">
        <v>853415</v>
      </c>
      <c r="I20" s="11">
        <v>289621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25" t="s">
        <v>50</v>
      </c>
      <c r="B21" s="48" t="s">
        <v>59</v>
      </c>
      <c r="C21" s="37">
        <v>15</v>
      </c>
      <c r="D21" s="11">
        <v>277731</v>
      </c>
      <c r="E21" s="11">
        <v>276031</v>
      </c>
      <c r="F21" s="11"/>
      <c r="G21" s="11"/>
      <c r="H21" s="11">
        <v>294789</v>
      </c>
      <c r="I21" s="11">
        <v>324746</v>
      </c>
      <c r="J21" s="11"/>
      <c r="K21" s="11"/>
      <c r="L21" s="29"/>
      <c r="M21" s="1"/>
      <c r="N21" s="1"/>
      <c r="O21" s="1"/>
      <c r="P21" s="1"/>
      <c r="Q21" s="1"/>
    </row>
    <row r="22" spans="1:17" ht="23.25" customHeight="1">
      <c r="A22" s="125"/>
      <c r="B22" s="49" t="s">
        <v>60</v>
      </c>
      <c r="C22" s="37">
        <v>16</v>
      </c>
      <c r="D22" s="11">
        <v>22015</v>
      </c>
      <c r="E22" s="11"/>
      <c r="F22" s="11"/>
      <c r="G22" s="11"/>
      <c r="H22" s="11">
        <v>122707</v>
      </c>
      <c r="I22" s="11">
        <v>12098</v>
      </c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36" t="s">
        <v>51</v>
      </c>
      <c r="B23" s="127"/>
      <c r="C23" s="37">
        <v>17</v>
      </c>
      <c r="D23" s="11"/>
      <c r="E23" s="11">
        <v>12188</v>
      </c>
      <c r="F23" s="11"/>
      <c r="G23" s="11"/>
      <c r="H23" s="11">
        <v>18124</v>
      </c>
      <c r="I23" s="11">
        <v>91516</v>
      </c>
      <c r="J23" s="11"/>
      <c r="K23" s="11">
        <v>24000</v>
      </c>
      <c r="L23" s="29"/>
      <c r="M23" s="1"/>
      <c r="N23" s="1"/>
      <c r="O23" s="1"/>
      <c r="P23" s="1"/>
      <c r="Q23" s="1"/>
    </row>
    <row r="24" spans="1:17" ht="24.75" customHeight="1">
      <c r="A24" s="137" t="s">
        <v>52</v>
      </c>
      <c r="B24" s="137"/>
      <c r="C24" s="37">
        <v>18</v>
      </c>
      <c r="D24" s="11">
        <v>147618</v>
      </c>
      <c r="E24" s="11">
        <v>7398</v>
      </c>
      <c r="F24" s="11"/>
      <c r="G24" s="11"/>
      <c r="H24" s="11">
        <v>437172</v>
      </c>
      <c r="I24" s="11">
        <v>103697</v>
      </c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38" t="s">
        <v>53</v>
      </c>
      <c r="B25" s="138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17" ht="26.25" customHeight="1">
      <c r="A26" s="139" t="s">
        <v>54</v>
      </c>
      <c r="B26" s="139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34" t="s">
        <v>55</v>
      </c>
      <c r="B27" s="135"/>
      <c r="C27" s="37">
        <v>21</v>
      </c>
      <c r="D27" s="71">
        <f aca="true" t="shared" si="1" ref="D27:K27">D24-D25-D26</f>
        <v>147618</v>
      </c>
      <c r="E27" s="71">
        <f t="shared" si="1"/>
        <v>7398</v>
      </c>
      <c r="F27" s="71">
        <f t="shared" si="1"/>
        <v>0</v>
      </c>
      <c r="G27" s="71">
        <f t="shared" si="1"/>
        <v>0</v>
      </c>
      <c r="H27" s="71">
        <f t="shared" si="1"/>
        <v>437172</v>
      </c>
      <c r="I27" s="71">
        <f t="shared" si="1"/>
        <v>103697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107</v>
      </c>
      <c r="C30" s="44" t="s">
        <v>65</v>
      </c>
      <c r="D30" s="61"/>
      <c r="E30" s="130" t="s">
        <v>112</v>
      </c>
      <c r="F30" s="130"/>
      <c r="G30" s="130"/>
      <c r="H30" s="130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61</v>
      </c>
      <c r="C31" s="54"/>
      <c r="D31" s="62"/>
      <c r="E31" s="131" t="s">
        <v>70</v>
      </c>
      <c r="F31" s="131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71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108</v>
      </c>
      <c r="C35" s="57" t="s">
        <v>66</v>
      </c>
      <c r="D35" s="132" t="s">
        <v>109</v>
      </c>
      <c r="E35" s="132"/>
      <c r="F35" s="133" t="s">
        <v>73</v>
      </c>
      <c r="G35" s="133"/>
      <c r="H35" s="123" t="s">
        <v>111</v>
      </c>
      <c r="I35" s="124"/>
      <c r="J35" s="124"/>
      <c r="K35" s="124"/>
      <c r="L35" s="1"/>
      <c r="M35" s="1"/>
      <c r="N35" s="1"/>
      <c r="O35" s="1"/>
      <c r="P35" s="1"/>
      <c r="Q35" s="1"/>
    </row>
    <row r="36" spans="1:17" ht="16.5" customHeight="1">
      <c r="A36" s="44"/>
      <c r="B36" s="121" t="s">
        <v>64</v>
      </c>
      <c r="C36" s="122"/>
      <c r="D36" s="122"/>
      <c r="E36" s="122"/>
      <c r="F36" s="122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16" t="s">
        <v>110</v>
      </c>
      <c r="B37" s="116"/>
      <c r="C37" s="116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kmm.if.court.gov.ua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3">
      <selection activeCell="Q12" sqref="Q12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3"/>
      <c r="L1" s="83"/>
      <c r="M1" s="189"/>
      <c r="N1" s="189"/>
      <c r="O1" s="189"/>
    </row>
    <row r="2" spans="1:15" ht="12.75" customHeight="1">
      <c r="A2" s="72" t="s">
        <v>77</v>
      </c>
      <c r="B2" s="77"/>
      <c r="C2" s="77"/>
      <c r="D2" s="77"/>
      <c r="E2" s="77"/>
      <c r="F2" s="193"/>
      <c r="G2" s="193"/>
      <c r="H2" s="193"/>
      <c r="I2" s="193"/>
      <c r="J2" s="77"/>
      <c r="K2" s="77" t="s">
        <v>102</v>
      </c>
      <c r="L2" s="77"/>
      <c r="N2" s="86"/>
      <c r="O2" s="86"/>
    </row>
    <row r="3" spans="1:15" ht="14.25" customHeight="1">
      <c r="A3" s="190" t="s">
        <v>78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 customHeight="1">
      <c r="A4" s="190" t="s">
        <v>79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 customHeight="1">
      <c r="A5" s="73"/>
      <c r="B5" s="73"/>
      <c r="C5" s="73"/>
      <c r="D5" s="73"/>
      <c r="E5" s="73"/>
      <c r="F5" s="79" t="s">
        <v>93</v>
      </c>
      <c r="G5" s="81" t="s">
        <v>113</v>
      </c>
      <c r="H5" s="81"/>
      <c r="I5" s="81"/>
      <c r="J5" s="81"/>
      <c r="K5" s="84"/>
      <c r="L5" s="84"/>
      <c r="M5" s="84"/>
      <c r="N5" s="73"/>
      <c r="O5" s="73"/>
    </row>
    <row r="6" spans="1:15" ht="14.25" customHeight="1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80</v>
      </c>
      <c r="B8" s="191"/>
      <c r="C8" s="191"/>
      <c r="D8" s="191"/>
      <c r="E8" s="150"/>
      <c r="F8" s="149" t="s">
        <v>94</v>
      </c>
      <c r="G8" s="191"/>
      <c r="H8" s="150"/>
      <c r="I8" s="29"/>
      <c r="K8" s="192" t="s">
        <v>103</v>
      </c>
      <c r="L8" s="192"/>
    </row>
    <row r="9" spans="1:12" ht="100.5" customHeight="1">
      <c r="A9" s="170" t="s">
        <v>0</v>
      </c>
      <c r="B9" s="171"/>
      <c r="C9" s="171"/>
      <c r="D9" s="171"/>
      <c r="E9" s="172"/>
      <c r="F9" s="167" t="s">
        <v>95</v>
      </c>
      <c r="G9" s="168"/>
      <c r="H9" s="169"/>
      <c r="I9" s="29"/>
      <c r="K9" s="192"/>
      <c r="L9" s="192"/>
    </row>
    <row r="10" spans="1:12" ht="45" customHeight="1">
      <c r="A10" s="170" t="s">
        <v>81</v>
      </c>
      <c r="B10" s="171"/>
      <c r="C10" s="171"/>
      <c r="D10" s="171"/>
      <c r="E10" s="172"/>
      <c r="F10" s="167" t="s">
        <v>95</v>
      </c>
      <c r="G10" s="168"/>
      <c r="H10" s="169"/>
      <c r="I10" s="29"/>
      <c r="K10" s="85"/>
      <c r="L10" s="85"/>
    </row>
    <row r="11" spans="1:14" ht="21" customHeight="1">
      <c r="A11" s="177" t="s">
        <v>82</v>
      </c>
      <c r="B11" s="178"/>
      <c r="C11" s="178"/>
      <c r="D11" s="178"/>
      <c r="E11" s="179"/>
      <c r="F11" s="183" t="s">
        <v>95</v>
      </c>
      <c r="G11" s="184"/>
      <c r="H11" s="185"/>
      <c r="I11" s="29"/>
      <c r="J11" s="176" t="s">
        <v>100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101</v>
      </c>
      <c r="K12" s="175"/>
      <c r="L12" s="175"/>
      <c r="M12" s="175"/>
      <c r="N12" s="175"/>
    </row>
    <row r="13" spans="1:9" ht="46.5" customHeight="1">
      <c r="A13" s="164" t="s">
        <v>83</v>
      </c>
      <c r="B13" s="165"/>
      <c r="C13" s="165"/>
      <c r="D13" s="165"/>
      <c r="E13" s="166"/>
      <c r="F13" s="167" t="s">
        <v>96</v>
      </c>
      <c r="G13" s="168"/>
      <c r="H13" s="169"/>
      <c r="I13" s="29"/>
    </row>
    <row r="14" spans="1:13" ht="72.75" customHeight="1">
      <c r="A14" s="170" t="s">
        <v>84</v>
      </c>
      <c r="B14" s="171"/>
      <c r="C14" s="171"/>
      <c r="D14" s="171"/>
      <c r="E14" s="172"/>
      <c r="F14" s="167" t="s">
        <v>96</v>
      </c>
      <c r="G14" s="168"/>
      <c r="H14" s="169"/>
      <c r="I14" s="29"/>
      <c r="J14" s="82"/>
      <c r="K14" s="156" t="s">
        <v>104</v>
      </c>
      <c r="L14" s="156"/>
      <c r="M14" s="156"/>
    </row>
    <row r="15" spans="1:13" ht="49.5" customHeight="1">
      <c r="A15" s="173" t="s">
        <v>85</v>
      </c>
      <c r="B15" s="173"/>
      <c r="C15" s="173"/>
      <c r="D15" s="173"/>
      <c r="E15" s="173"/>
      <c r="F15" s="174" t="s">
        <v>97</v>
      </c>
      <c r="G15" s="174"/>
      <c r="H15" s="174"/>
      <c r="I15" s="29"/>
      <c r="K15" s="157" t="s">
        <v>105</v>
      </c>
      <c r="L15" s="157"/>
      <c r="M15" s="157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86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87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75" customHeight="1">
      <c r="A19" s="158" t="s">
        <v>88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5" t="s">
        <v>89</v>
      </c>
      <c r="B20" s="155"/>
      <c r="C20" s="155" t="s">
        <v>91</v>
      </c>
      <c r="D20" s="155"/>
      <c r="E20" s="155" t="s">
        <v>92</v>
      </c>
      <c r="F20" s="155"/>
      <c r="G20" s="155" t="s">
        <v>98</v>
      </c>
      <c r="H20" s="155"/>
      <c r="I20" s="155" t="s">
        <v>99</v>
      </c>
      <c r="J20" s="155"/>
      <c r="K20" s="155" t="s">
        <v>106</v>
      </c>
      <c r="L20" s="155"/>
      <c r="M20" s="155"/>
      <c r="N20" s="151"/>
      <c r="O20" s="151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2"/>
      <c r="J22" s="153"/>
      <c r="K22" s="152"/>
      <c r="L22" s="154"/>
      <c r="M22" s="153"/>
      <c r="N22" s="152"/>
      <c r="O22" s="153"/>
      <c r="P22" s="29"/>
    </row>
    <row r="23" spans="1:15" ht="16.5" customHeight="1">
      <c r="A23" s="143" t="s">
        <v>90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7:E17"/>
    <mergeCell ref="F17:O17"/>
    <mergeCell ref="A18:C18"/>
    <mergeCell ref="D18:O18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Уляна</cp:lastModifiedBy>
  <cp:lastPrinted>2014-02-05T12:22:39Z</cp:lastPrinted>
  <dcterms:created xsi:type="dcterms:W3CDTF">2013-01-03T16:31:45Z</dcterms:created>
  <dcterms:modified xsi:type="dcterms:W3CDTF">2014-02-05T12:23:08Z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