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<sst xmlns="http://schemas.openxmlformats.org/spreadsheetml/2006/main" count="476" uniqueCount="408">
  <si>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</si>
  <si>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</si>
  <si>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</si>
  <si>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</si>
  <si>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</si>
  <si>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</si>
  <si>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</si>
  <si>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</si>
  <si>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</si>
  <si>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</si>
  <si>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</si>
  <si>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</si>
  <si>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</si>
  <si>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</si>
  <si>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</si>
  <si>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</si>
  <si>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</si>
  <si>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</si>
  <si>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</si>
  <si>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</si>
  <si>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</si>
  <si>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</si>
  <si>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</si>
  <si>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</si>
  <si>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</si>
  <si>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</si>
  <si>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</si>
  <si>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</si>
  <si>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</si>
  <si>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</si>
  <si>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</si>
  <si>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</si>
  <si>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</si>
  <si>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</si>
  <si>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</si>
  <si>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</si>
  <si>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</si>
  <si>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</si>
  <si>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</si>
  <si>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</si>
  <si>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</si>
  <si>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</si>
  <si>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</si>
  <si>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</si>
  <si>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</si>
  <si>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</si>
  <si>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</si>
  <si>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</si>
  <si>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</si>
  <si>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</si>
  <si>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</si>
  <si>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</si>
  <si>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</si>
  <si>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</si>
  <si>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</si>
  <si>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</si>
  <si>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</si>
  <si>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</si>
  <si>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</si>
  <si>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</si>
  <si>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</si>
  <si>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</si>
  <si>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</si>
  <si>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</si>
  <si>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</si>
  <si>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</si>
  <si>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</si>
  <si>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</si>
  <si>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</si>
  <si>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</si>
  <si>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</si>
  <si>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</si>
  <si>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</si>
  <si>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</si>
  <si>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</si>
  <si>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</si>
  <si>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</si>
  <si>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</si>
  <si>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</si>
  <si>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</si>
  <si>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</si>
  <si>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</si>
  <si>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</si>
  <si>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</si>
  <si>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</si>
  <si>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</si>
  <si>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</si>
  <si>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</si>
  <si>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</si>
  <si>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</si>
  <si>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</si>
  <si>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</si>
  <si>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</si>
  <si>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</si>
  <si>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</si>
  <si>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</si>
  <si>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</si>
  <si>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</si>
  <si>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</si>
  <si>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</si>
  <si>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</si>
  <si>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</si>
  <si>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</si>
  <si>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</si>
  <si>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</si>
  <si>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</si>
  <si>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</si>
  <si>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</si>
  <si>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</si>
  <si>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</si>
  <si>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</si>
  <si>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</si>
  <si>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</si>
  <si>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</si>
  <si>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</si>
  <si>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</si>
  <si>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</si>
  <si>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</si>
  <si>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</si>
  <si>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</si>
  <si>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</si>
  <si>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</si>
  <si>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</si>
  <si>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</si>
  <si>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</si>
  <si>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</si>
  <si>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</si>
  <si>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</si>
  <si>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</si>
  <si>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</si>
  <si>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</si>
  <si>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</si>
  <si>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</si>
  <si>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</si>
  <si>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</si>
  <si>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</si>
  <si>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</si>
  <si>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</si>
  <si>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</si>
  <si>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</si>
  <si>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</si>
  <si>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</si>
  <si>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</si>
  <si>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</si>
  <si>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</si>
  <si>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</si>
  <si>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</si>
  <si>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</si>
  <si>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</si>
  <si>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</si>
  <si>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</si>
  <si>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</si>
  <si>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</si>
  <si>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</si>
  <si>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</si>
  <si>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</si>
  <si>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</si>
  <si>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</si>
  <si>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</si>
  <si>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</si>
  <si>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</si>
  <si>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</si>
  <si>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</si>
  <si>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</si>
  <si>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</si>
  <si>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</si>
  <si>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</si>
  <si>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</si>
  <si>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</si>
  <si>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</si>
  <si>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</si>
  <si>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</si>
  <si>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</si>
  <si>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</si>
  <si>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</si>
  <si>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</si>
  <si>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</si>
  <si>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</si>
  <si>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</si>
  <si>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</si>
  <si>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</si>
  <si>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</si>
  <si>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</si>
  <si>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</si>
  <si>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</si>
  <si>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</si>
  <si>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</si>
  <si>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</si>
  <si>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</si>
  <si>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</si>
  <si>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</si>
  <si>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</si>
  <si>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</si>
  <si>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</si>
  <si>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</si>
  <si>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</si>
  <si>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</si>
  <si>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</si>
  <si>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</si>
  <si>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</si>
  <si>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</si>
  <si>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</si>
  <si>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</si>
  <si>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</si>
  <si>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</si>
  <si>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</si>
  <si>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</si>
  <si>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</si>
  <si>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</si>
  <si>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</si>
  <si>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</si>
  <si>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</si>
  <si>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</si>
  <si>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</si>
  <si>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</si>
  <si>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</si>
  <si>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</si>
  <si>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</si>
  <si>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</si>
  <si>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</si>
  <si>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</si>
  <si>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</si>
  <si>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</si>
  <si>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</si>
  <si>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</si>
  <si>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</si>
  <si>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</si>
  <si>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</si>
  <si>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</si>
  <si>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</si>
  <si>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</si>
  <si>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</si>
  <si>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</si>
  <si>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</si>
  <si>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</si>
  <si>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</si>
  <si>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</si>
  <si>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</si>
  <si>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</si>
  <si>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</si>
  <si>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</si>
  <si>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</si>
  <si>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</si>
  <si>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</si>
  <si>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</si>
  <si>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</si>
  <si>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</si>
  <si>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</si>
  <si>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</si>
  <si>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</si>
  <si>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</si>
  <si>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</si>
  <si>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</si>
  <si>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</si>
  <si>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</si>
  <si>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</si>
  <si>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</si>
  <si>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</si>
  <si>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</si>
  <si>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</si>
  <si>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</si>
  <si>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</si>
  <si>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</si>
  <si>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</si>
  <si>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</si>
  <si>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</si>
  <si>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</si>
  <si>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</si>
  <si>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</si>
  <si>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</si>
  <si>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</si>
  <si>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</si>
  <si>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</si>
  <si>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</si>
  <si>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</si>
  <si>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</si>
  <si>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</si>
  <si>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</si>
  <si>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</si>
  <si>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</si>
  <si>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</si>
  <si>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</si>
  <si>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</si>
  <si>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</si>
  <si>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</si>
  <si>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</si>
  <si>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</si>
  <si>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</si>
  <si>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</si>
  <si>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</si>
  <si>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</si>
  <si>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</si>
  <si>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</si>
  <si>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</si>
  <si>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</si>
  <si>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</si>
  <si>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</si>
  <si>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</si>
  <si>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</si>
  <si>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</si>
  <si>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</si>
  <si>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</si>
  <si>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</si>
  <si>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</si>
  <si>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</si>
  <si>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</si>
  <si>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</si>
  <si>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</si>
  <si>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</si>
  <si>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</si>
  <si>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</si>
  <si>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</si>
  <si>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</si>
  <si>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</si>
  <si>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</si>
  <si>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</si>
  <si>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</si>
  <si>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</si>
  <si>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</si>
  <si>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</si>
  <si>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</si>
  <si>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</si>
  <si>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</si>
  <si>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</si>
  <si>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</si>
  <si>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</si>
  <si>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</si>
  <si>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</si>
  <si>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</si>
  <si>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</si>
  <si>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</si>
  <si>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</si>
  <si>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</si>
  <si>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</si>
  <si>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</si>
  <si>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</si>
  <si>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</si>
  <si>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</si>
  <si>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</si>
  <si>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</si>
  <si>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</si>
  <si>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</si>
  <si>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</si>
  <si>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</si>
  <si>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</si>
  <si>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</si>
  <si>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</si>
  <si>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</si>
  <si>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</si>
  <si>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</si>
  <si>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</si>
  <si>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</si>
  <si>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</si>
  <si>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Коломийський міськрайонний суд Івано-Франківської області</t>
  </si>
  <si>
    <t>78200. Івано-Франківська область.м. Коломия</t>
  </si>
  <si>
    <t>пр.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</si>
  <si>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</si>
  <si>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</si>
  <si>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</si>
  <si>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</si>
  <si>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</si>
  <si>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</si>
  <si>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</si>
  <si>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</si>
  <si>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</si>
  <si>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</si>
  <si>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</si>
  <si>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</si>
  <si>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</si>
  <si>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</si>
  <si>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</si>
  <si>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</si>
  <si>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</si>
  <si>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</si>
  <si>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</si>
  <si>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</si>
  <si>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</si>
  <si>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</si>
  <si>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</si>
  <si>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</si>
  <si>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</si>
  <si>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</si>
  <si>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</si>
  <si>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</si>
  <si>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</si>
  <si>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</si>
  <si>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</si>
  <si>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</si>
  <si>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</si>
  <si>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</si>
  <si>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</si>
  <si>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</si>
  <si>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</si>
  <si>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</si>
  <si>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</si>
  <si>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</si>
  <si>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</si>
  <si>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</si>
  <si>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</si>
  <si>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</si>
  <si>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</si>
  <si>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</si>
  <si>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О.Я. Ваташко</t>
  </si>
  <si>
    <t>Л.І. Слісарук</t>
  </si>
  <si>
    <t>(03433) 2-37-31</t>
  </si>
  <si>
    <t>(03433) 2-35-55</t>
  </si>
  <si>
    <t>inbox@kmm.if.court.gov.ua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</si>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</sst>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&amp;LCDBA055E&amp;C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</v>
      </c>
      <c r="D7" s="186">
        <f>'розділ 2'!E66</f>
        <v>0</v>
      </c>
      <c r="E7" s="186"/>
      <c r="F7" s="186">
        <f>'розділ 2'!H66</f>
        <v>3</v>
      </c>
      <c r="G7" s="186">
        <f>'розділ 2'!I66</f>
        <v>1</v>
      </c>
      <c r="H7" s="186"/>
      <c r="I7" s="186">
        <f>'розділ 2'!O66</f>
        <v>7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11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3</v>
      </c>
      <c r="G14" s="187">
        <f t="shared" si="0"/>
        <v>1</v>
      </c>
      <c r="H14" s="187">
        <f t="shared" si="0"/>
        <v>0</v>
      </c>
      <c r="I14" s="187">
        <f t="shared" si="0"/>
        <v>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&amp;LCDBA055E&amp;CФорма № 1, Підрозділ: Коломийський міськрайонний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8</v>
      </c>
      <c r="G25" s="189">
        <v>4</v>
      </c>
      <c r="H25" s="189">
        <v>1</v>
      </c>
      <c r="I25" s="189"/>
      <c r="J25" s="189"/>
      <c r="K25" s="189"/>
      <c r="L25" s="189">
        <v>1</v>
      </c>
      <c r="M25" s="189"/>
      <c r="N25" s="189"/>
      <c r="O25" s="189">
        <v>3</v>
      </c>
      <c r="P25" s="189">
        <v>4</v>
      </c>
      <c r="Q25" s="189">
        <v>1</v>
      </c>
      <c r="R25" s="189">
        <v>2</v>
      </c>
      <c r="S25" s="189">
        <v>2</v>
      </c>
      <c r="T25" s="190"/>
      <c r="U25" s="190"/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>
        <v>1</v>
      </c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>
        <v>1</v>
      </c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2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>
        <v>1</v>
      </c>
      <c r="I30" s="189"/>
      <c r="J30" s="189"/>
      <c r="K30" s="189"/>
      <c r="L30" s="189">
        <v>1</v>
      </c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>
        <v>1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4</v>
      </c>
      <c r="G31" s="189">
        <v>3</v>
      </c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>
        <v>2</v>
      </c>
      <c r="S31" s="189">
        <v>2</v>
      </c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5</v>
      </c>
      <c r="E32" s="189"/>
      <c r="F32" s="189">
        <v>7</v>
      </c>
      <c r="G32" s="189">
        <v>6</v>
      </c>
      <c r="H32" s="189">
        <v>1</v>
      </c>
      <c r="I32" s="189">
        <v>1</v>
      </c>
      <c r="J32" s="189"/>
      <c r="K32" s="189"/>
      <c r="L32" s="189"/>
      <c r="M32" s="189"/>
      <c r="N32" s="189"/>
      <c r="O32" s="189">
        <v>4</v>
      </c>
      <c r="P32" s="189">
        <v>4</v>
      </c>
      <c r="Q32" s="189">
        <v>3</v>
      </c>
      <c r="R32" s="189">
        <v>3</v>
      </c>
      <c r="S32" s="189">
        <v>3</v>
      </c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>
        <v>1</v>
      </c>
      <c r="I53" s="189"/>
      <c r="J53" s="189"/>
      <c r="K53" s="189"/>
      <c r="L53" s="189">
        <v>1</v>
      </c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>
        <v>1</v>
      </c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>
        <v>1</v>
      </c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16</v>
      </c>
      <c r="G66" s="191">
        <f>G9+G10+G15+G18+G20+G25+G32+G35+G36+G40+G41+G44+G46+G51+G53+G55+G56+G62+G63+G64+G65</f>
        <v>10</v>
      </c>
      <c r="H66" s="191">
        <f>H9+H10+H15+H18+H20+H25+H32+H35+H36+H40+H41+H44+H46+H51+H53+H55+H56+H62+H63+H64+H65</f>
        <v>3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2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7</v>
      </c>
      <c r="P66" s="191">
        <f>P9+P10+P15+P18+P20+P25+P32+P35+P36+P40+P41+P44+P46+P51+P53+P55+P56+P62+P63+P64+P65</f>
        <v>8</v>
      </c>
      <c r="Q66" s="191">
        <f>Q9+Q10+Q15+Q18+Q20+Q25+Q32+Q35+Q36+Q40+Q41+Q44+Q46+Q51+Q53+Q55+Q56+Q62+Q63+Q64+Q65</f>
        <v>4</v>
      </c>
      <c r="R66" s="191">
        <f>R9+R10+R15+R18+R20+R25+R32+R35+R36+R40+R41+R44+R46+R51+R53+R55+R56+R62+R63+R64+R65</f>
        <v>6</v>
      </c>
      <c r="S66" s="191">
        <f>S9+S10+S15+S18+S20+S25+S32+S35+S36+S40+S41+S44+S46+S51+S53+S55+S56+S62+S63+S64+S65</f>
        <v>5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5</v>
      </c>
      <c r="E71" s="188"/>
      <c r="F71" s="188">
        <v>10</v>
      </c>
      <c r="G71" s="188">
        <v>10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>
        <v>4</v>
      </c>
      <c r="P71" s="188">
        <v>4</v>
      </c>
      <c r="Q71" s="188">
        <v>4</v>
      </c>
      <c r="R71" s="188">
        <v>6</v>
      </c>
      <c r="S71" s="188">
        <v>5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&amp;LCDBA055E&amp;CФорма № 1, Підрозділ: Коломийський міськрайонний суд Івано-Франківської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&amp;LCDBA055E&amp;CФорма № 1, Підрозділ: Коломийський міськрайонний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</v>
      </c>
      <c r="N14" s="188"/>
      <c r="O14" s="188"/>
      <c r="P14" s="188">
        <v>4</v>
      </c>
      <c r="Q14" s="188">
        <v>3</v>
      </c>
      <c r="R14" s="188"/>
    </row>
    <row r="15" spans="1:18" ht="18.75" customHeight="1">
      <c r="A15" s="80" t="s">
        <v>225</v>
      </c>
      <c r="B15" s="188"/>
      <c r="C15" s="188"/>
      <c r="D15" s="188"/>
      <c r="E15" s="188">
        <v>5</v>
      </c>
      <c r="F15" s="188"/>
      <c r="G15" s="188"/>
      <c r="H15" s="188"/>
      <c r="I15" s="188">
        <v>5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&amp;LCDBA055E&amp;CФорма № 1, Підрозділ: Коломийський міськрайонний суд Івано-Франківської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&amp;LCDBA055E&amp;CФорма № 1, Підрозділ: Коломийський міськрайонний суд Івано-Франківської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&amp;LCDBA055E&amp;CФорма № 1, Підрозділ: Коломийський міськрайонний суд Івано-Франківської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&amp;LCDBA055E&amp;CФорма № 1, Підрозділ: Коломийський міськрайонний суд Івано-Франківської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2018-01-18T07:54:58Z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CDBA055E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