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<sst xmlns="http://schemas.openxmlformats.org/spreadsheetml/2006/main" count="109" uniqueCount="102">
  <si>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</si>
  <si>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</si>
  <si>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</si>
  <si>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</si>
  <si>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</si>
  <si>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</si>
  <si>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</si>
  <si>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</si>
  <si>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</si>
  <si>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</si>
  <si>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</si>
  <si>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</si>
  <si>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</si>
  <si>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</si>
  <si>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</si>
  <si>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</si>
  <si>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</si>
  <si>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</si>
  <si>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</si>
  <si>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</si>
  <si>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</si>
  <si>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</si>
  <si>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</si>
  <si>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</si>
  <si>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</si>
  <si>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</si>
  <si>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</si>
  <si>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</si>
  <si>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</si>
  <si>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</si>
  <si>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</si>
  <si>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</si>
  <si>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</si>
  <si>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</si>
  <si>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</si>
  <si>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</si>
  <si>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</si>
  <si>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</si>
  <si>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</si>
  <si>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</si>
  <si>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</si>
  <si>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</si>
  <si>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</si>
  <si>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</si>
  <si>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</si>
  <si>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</si>
  <si>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</si>
  <si>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</si>
  <si>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</si>
  <si>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</si>
  <si>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</si>
  <si>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</si>
  <si>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</si>
  <si>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</si>
  <si>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</si>
  <si>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</si>
  <si>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</si>
  <si>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</si>
  <si>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</si>
  <si>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</si>
  <si>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</si>
  <si>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Гладуняк</t>
  </si>
  <si>
    <t>3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</si>
  <si>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</si>
  <si>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</si>
  <si>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</si>
  <si>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</si>
  <si>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</si>
  <si>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</si>
  <si>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</si>
  <si>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</si>
  <si>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</si>
  <si>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</si>
  <si>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</si>
  <si>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</si>
  <si>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</si>
  <si>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</si>
  <si>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</si>
  <si>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</si>
  <si>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</si>
  <si>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</si>
  <si>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</si>
  <si>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</si>
  <si>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</si>
  <si>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Коломия</t>
  </si>
  <si>
    <t>(поштовий індекс, область /Автономна Республіка Крим, район, населений пункт, вулиця /провулок, площа тощо,</t>
  </si>
  <si>
    <t>пр. Грушевського, 29</t>
  </si>
  <si>
    <t>№ будинку /корпусу)</t>
  </si>
  <si>
    <t>Коломийський міськрайонний суд Івано-Франківської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</si>
  <si>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</si>
  <si>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</si>
  <si>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</si>
  <si>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</si>
  <si>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78200, Івано-Франківська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</si>
  <si>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</si>
  <si>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</si>
  <si>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</si>
  <si>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</si>
  <si>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Потятинник Ю. Р.</t>
  </si>
  <si>
    <t>(03433)2-37-31</t>
  </si>
  <si>
    <t>(03433)2-35-55</t>
  </si>
  <si>
    <t>inbox@kmm.if.court.gov.ua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</si>
</sst>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2" fontId="27" fillId="0" borderId="0" xfId="15" applyNumberFormat="1" applyFill="1" applyBorder="1" applyAlignment="1" applyProtection="1">
      <alignment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mm.if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55">
      <selection activeCell="D78" sqref="D78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22.0039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65</v>
      </c>
      <c r="H3" s="38" t="s">
        <v>70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71</v>
      </c>
      <c r="I4" s="142" t="s">
        <v>73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66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193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146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47</v>
      </c>
      <c r="I10" s="145">
        <v>30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7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40</v>
      </c>
      <c r="I12" s="145">
        <f>I10</f>
        <v>30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1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4</v>
      </c>
      <c r="I15" s="117">
        <v>2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1</v>
      </c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63</v>
      </c>
      <c r="F18" s="111"/>
      <c r="G18" s="126">
        <v>13</v>
      </c>
      <c r="H18" s="130">
        <v>1</v>
      </c>
      <c r="I18" s="117"/>
      <c r="J18" s="154"/>
    </row>
    <row r="19" spans="1:10" ht="21" customHeight="1">
      <c r="A19" s="14"/>
      <c r="B19" s="47"/>
      <c r="C19" s="47"/>
      <c r="D19" s="79"/>
      <c r="E19" s="93" t="s">
        <v>64</v>
      </c>
      <c r="F19" s="93"/>
      <c r="G19" s="126">
        <v>14</v>
      </c>
      <c r="H19" s="130">
        <v>5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67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65</v>
      </c>
      <c r="G23" s="128" t="s">
        <v>69</v>
      </c>
      <c r="H23" s="128" t="s">
        <v>72</v>
      </c>
      <c r="I23" s="149" t="s">
        <v>74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66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170</v>
      </c>
      <c r="H26" s="172">
        <f>SUM(H27:H42)</f>
        <v>170</v>
      </c>
      <c r="I26" s="145">
        <f>SUM(I27:I42)</f>
        <v>10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/>
      <c r="H27" s="130"/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33</v>
      </c>
      <c r="H28" s="130">
        <v>33</v>
      </c>
      <c r="I28" s="117">
        <v>4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5</v>
      </c>
      <c r="H29" s="130">
        <v>5</v>
      </c>
      <c r="I29" s="117">
        <v>1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1</v>
      </c>
      <c r="H30" s="130">
        <v>1</v>
      </c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22</v>
      </c>
      <c r="H31" s="130">
        <v>22</v>
      </c>
      <c r="I31" s="117">
        <v>1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51</v>
      </c>
      <c r="H32" s="130">
        <v>51</v>
      </c>
      <c r="I32" s="117">
        <v>4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8</v>
      </c>
      <c r="H33" s="130">
        <v>8</v>
      </c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/>
      <c r="H35" s="130"/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1</v>
      </c>
      <c r="H37" s="130">
        <v>1</v>
      </c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>
        <v>3</v>
      </c>
      <c r="H39" s="130">
        <v>3</v>
      </c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>
        <v>3</v>
      </c>
      <c r="H41" s="130">
        <v>3</v>
      </c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43</v>
      </c>
      <c r="H42" s="130">
        <v>43</v>
      </c>
      <c r="I42" s="117"/>
      <c r="J42" s="160"/>
      <c r="U42" s="171"/>
    </row>
    <row r="43" spans="1:9" ht="15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65</v>
      </c>
      <c r="F45" s="115" t="s">
        <v>68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66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14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3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13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5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1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98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67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99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 t="s">
        <v>100</v>
      </c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245" t="s">
        <v>101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62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5:F5"/>
    <mergeCell ref="A6:F6"/>
    <mergeCell ref="A7:F7"/>
    <mergeCell ref="A8:A9"/>
    <mergeCell ref="A1:I1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hyperlinks>
    <hyperlink ref="D64" r:id="rId1" display="inbox@kmm.if.court.gov.ua"/>
  </hyperlink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&amp;L0905A599&amp;CФорма № 1-1-ОП, Підрозділ: Коломийський міськрайонний суд Івано-Франківської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76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89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77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78</v>
      </c>
      <c r="B11" s="180"/>
      <c r="C11" s="180"/>
      <c r="D11" s="180"/>
      <c r="E11" s="216" t="s">
        <v>90</v>
      </c>
      <c r="F11" s="220"/>
      <c r="G11" s="223"/>
      <c r="H11" s="228" t="s">
        <v>94</v>
      </c>
      <c r="I11" s="232"/>
      <c r="J11" s="232"/>
      <c r="K11" s="171"/>
    </row>
    <row r="12" spans="1:11" ht="26.25" customHeight="1">
      <c r="A12" s="181" t="s">
        <v>79</v>
      </c>
      <c r="B12" s="198"/>
      <c r="C12" s="198"/>
      <c r="D12" s="211"/>
      <c r="E12" s="217" t="s">
        <v>91</v>
      </c>
      <c r="F12" s="221"/>
      <c r="G12" s="224"/>
      <c r="H12" s="229" t="s">
        <v>95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96</v>
      </c>
      <c r="I13" s="234"/>
      <c r="J13" s="234"/>
      <c r="K13" s="171"/>
    </row>
    <row r="14" spans="1:11" ht="51" customHeight="1">
      <c r="A14" s="183" t="s">
        <v>80</v>
      </c>
      <c r="B14" s="200"/>
      <c r="C14" s="200"/>
      <c r="D14" s="213"/>
      <c r="E14" s="219" t="s">
        <v>92</v>
      </c>
      <c r="F14" s="219"/>
      <c r="G14" s="219"/>
      <c r="H14" s="231" t="s">
        <v>97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81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82</v>
      </c>
      <c r="B19" s="203"/>
      <c r="C19" s="203" t="s">
        <v>88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83</v>
      </c>
      <c r="B20" s="204"/>
      <c r="C20" s="204"/>
      <c r="D20" s="204"/>
      <c r="E20" s="204" t="s">
        <v>93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84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85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86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87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&amp;L0905A599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2014-07-04T07:38:32Z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1-1-ОП_00346_2.2014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0905A599</vt:lpwstr>
  </property>
  <property fmtid="{D5CDD505-2E9C-101B-9397-08002B2CF9AE}" pid="9" name="Підрозділ">
    <vt:lpwstr>Коломийський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566</vt:i4>
  </property>
  <property fmtid="{D5CDD505-2E9C-101B-9397-08002B2CF9AE}" pid="12" name="Початок періоду">
    <vt:filetime>2013-12-31T20:00:00Z</vt:filetime>
  </property>
  <property fmtid="{D5CDD505-2E9C-101B-9397-08002B2CF9AE}" pid="13" name="Кінець періоду">
    <vt:filetime>2014-06-29T20:00:00Z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3.11.1.726</vt:lpwstr>
  </property>
</Properties>
</file>