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<sst xmlns="http://schemas.openxmlformats.org/spreadsheetml/2006/main" count="131" uniqueCount="107">
  <si>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</si>
  <si>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</si>
  <si>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</si>
  <si>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</si>
  <si>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</si>
  <si>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</si>
  <si>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</si>
  <si>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</si>
  <si>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</si>
  <si>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</si>
  <si>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</si>
  <si>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</si>
  <si>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</si>
  <si>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</si>
  <si>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</si>
  <si>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</si>
  <si>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</si>
  <si>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</si>
  <si>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</si>
  <si>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</si>
  <si>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</si>
  <si>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</si>
  <si>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</si>
  <si>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</si>
  <si>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</si>
  <si>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</si>
  <si>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</si>
  <si>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</si>
  <si>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</si>
  <si>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</si>
  <si>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</si>
  <si>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</si>
  <si>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</si>
  <si>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</si>
  <si>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</si>
  <si>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</si>
  <si>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</si>
  <si>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</si>
  <si>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</si>
  <si>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</si>
  <si>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</si>
  <si>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</si>
  <si>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</si>
  <si>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</si>
  <si>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</si>
  <si>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</si>
  <si>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</si>
  <si>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</si>
  <si>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</si>
  <si>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</si>
  <si>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</si>
  <si>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</si>
  <si>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</si>
  <si>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</si>
  <si>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</si>
  <si>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</si>
  <si>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</si>
  <si>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</si>
  <si>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</si>
  <si>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</si>
  <si>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</si>
  <si>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</si>
  <si>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</si>
  <si>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</si>
  <si>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</si>
  <si>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</si>
  <si>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</si>
  <si>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</si>
  <si>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</si>
  <si>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</si>
  <si>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</si>
  <si>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</si>
  <si>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</si>
  <si>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</si>
  <si>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</si>
  <si>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</si>
  <si>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</si>
  <si>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</si>
  <si>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</si>
  <si>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</si>
  <si>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</si>
  <si>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</si>
  <si>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</si>
  <si>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</si>
  <si>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</si>
  <si>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</si>
  <si>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</si>
  <si>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</si>
  <si>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</si>
  <si>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</si>
  <si>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</si>
  <si>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</si>
  <si>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</si>
  <si>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</si>
  <si>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</si>
  <si>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</si>
  <si>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О.Я. Ваташко</t>
  </si>
  <si>
    <t>Л.І. Слісарук</t>
  </si>
  <si>
    <t>(03433) 2-37-31</t>
  </si>
  <si>
    <t>(03433) 2-35-55</t>
  </si>
  <si>
    <t>inbox@kmm.if.court.gov.ua</t>
  </si>
  <si>
    <t>2 січня 2017 року</t>
  </si>
  <si>
    <t>2016 рік</t>
  </si>
  <si>
    <t>Коломийський міськрайонний суд Івано-Франківської області</t>
  </si>
  <si>
    <t xml:space="preserve">Місцезнаходження: </t>
  </si>
  <si>
    <t>78200. Івано-Франківська область.м. Коломия</t>
  </si>
  <si>
    <t>пр. Грушевського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</si>
</sst>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1302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1167</v>
      </c>
      <c r="B16" s="88">
        <v>2093533</v>
      </c>
      <c r="C16" s="88">
        <v>11</v>
      </c>
      <c r="D16" s="88">
        <v>666550</v>
      </c>
      <c r="E16" s="89">
        <v>3</v>
      </c>
      <c r="F16" s="88">
        <v>299</v>
      </c>
      <c r="G16" s="89">
        <v>568698</v>
      </c>
      <c r="H16" s="88">
        <v>7</v>
      </c>
      <c r="I16" s="88">
        <v>259859</v>
      </c>
      <c r="J16" s="88">
        <v>185</v>
      </c>
      <c r="K16" s="88"/>
      <c r="L16" s="88"/>
      <c r="M16" s="88">
        <v>624</v>
      </c>
      <c r="N16" s="88">
        <v>259362</v>
      </c>
      <c r="O16" s="88">
        <v>38</v>
      </c>
      <c r="P16" s="88">
        <v>339064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&amp;L3E7DDB2C&amp;CФорма № 4, Підрозділ: Коломийський міськрайонний суд Івано-Франківської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1135083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140600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24434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136638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852453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99215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22343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&amp;L3E7DDB2C&amp;CФорма № 4, Підрозділ: Коломийський міськрайонний суд Івано-Франківської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24434</v>
      </c>
      <c r="E7" s="86">
        <f>SUM(E8:E20)</f>
        <v>136638</v>
      </c>
      <c r="F7" s="86">
        <f>SUM(F8:F20)</f>
        <v>0</v>
      </c>
      <c r="G7" s="86">
        <f>SUM(G8:G20)</f>
        <v>0</v>
      </c>
      <c r="H7" s="86">
        <f>SUM(H8:H20)</f>
        <v>852453</v>
      </c>
      <c r="I7" s="86">
        <f>SUM(I8:I20)</f>
        <v>99215</v>
      </c>
      <c r="J7" s="86">
        <f>SUM(J8:J20)</f>
        <v>22343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>
        <v>1600</v>
      </c>
      <c r="E8" s="87"/>
      <c r="F8" s="87"/>
      <c r="G8" s="87"/>
      <c r="H8" s="87">
        <v>512701</v>
      </c>
      <c r="I8" s="87"/>
      <c r="J8" s="87">
        <v>15342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7578</v>
      </c>
      <c r="E9" s="88">
        <v>17929</v>
      </c>
      <c r="F9" s="88"/>
      <c r="G9" s="88"/>
      <c r="H9" s="88"/>
      <c r="I9" s="88"/>
      <c r="J9" s="88">
        <v>4561</v>
      </c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>
        <v>20800</v>
      </c>
      <c r="I11" s="88"/>
      <c r="J11" s="88">
        <v>1240</v>
      </c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>
        <v>930</v>
      </c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1235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10726</v>
      </c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>
        <v>114463</v>
      </c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>
        <v>3600</v>
      </c>
      <c r="E18" s="88">
        <v>4246</v>
      </c>
      <c r="F18" s="88"/>
      <c r="G18" s="88"/>
      <c r="H18" s="88"/>
      <c r="I18" s="88">
        <v>7749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>
        <v>140555</v>
      </c>
      <c r="I19" s="88"/>
      <c r="J19" s="88">
        <v>1200</v>
      </c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177162</v>
      </c>
      <c r="I20" s="88">
        <v>91466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16856</v>
      </c>
      <c r="E21" s="88">
        <v>117294</v>
      </c>
      <c r="F21" s="88"/>
      <c r="G21" s="88"/>
      <c r="H21" s="88">
        <v>260235</v>
      </c>
      <c r="I21" s="88">
        <v>6215</v>
      </c>
      <c r="J21" s="88">
        <v>7001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>
        <v>7578</v>
      </c>
      <c r="E22" s="88"/>
      <c r="F22" s="88"/>
      <c r="G22" s="88"/>
      <c r="H22" s="88">
        <v>27535</v>
      </c>
      <c r="I22" s="88">
        <v>3236</v>
      </c>
      <c r="J22" s="88">
        <v>15342</v>
      </c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43709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19344</v>
      </c>
      <c r="F24" s="88"/>
      <c r="G24" s="88"/>
      <c r="H24" s="88">
        <v>520974</v>
      </c>
      <c r="I24" s="88">
        <v>89764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19344</v>
      </c>
      <c r="F27" s="86">
        <f>F24-F25-F26</f>
        <v>0</v>
      </c>
      <c r="G27" s="86">
        <f>G24-G25-G26</f>
        <v>0</v>
      </c>
      <c r="H27" s="86">
        <f>H24-H25-H26</f>
        <v>520974</v>
      </c>
      <c r="I27" s="86">
        <f>I24-I25-I26</f>
        <v>89764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99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100</v>
      </c>
      <c r="D39" s="93"/>
      <c r="E39" s="93"/>
      <c r="G39" s="94" t="s">
        <v>101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&amp;L3E7DDB2C&amp;CФорма № 4, Підрозділ: Коломийський міськрайонний суд Івано-Франківської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29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&amp;L3E7DDB2C&amp;C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2017-01-24T13:25:27Z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4_00346_4.2016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3E7DDB2C</vt:lpwstr>
  </property>
  <property fmtid="{D5CDD505-2E9C-101B-9397-08002B2CF9AE}" pid="10" name="Підрозд">
    <vt:lpwstr>Коломийський міськрайонний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566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